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Приложение 5.8." sheetId="1" r:id="rId1"/>
  </sheets>
  <definedNames>
    <definedName name="_xlnm.Print_Titles" localSheetId="0">'Приложение 5.8.'!$4:$7</definedName>
  </definedNames>
  <calcPr calcId="125725"/>
</workbook>
</file>

<file path=xl/calcChain.xml><?xml version="1.0" encoding="utf-8"?>
<calcChain xmlns="http://schemas.openxmlformats.org/spreadsheetml/2006/main">
  <c r="E17" i="1"/>
  <c r="D19" l="1"/>
  <c r="E18"/>
  <c r="F18" s="1"/>
  <c r="G18" s="1"/>
  <c r="H18" s="1"/>
  <c r="E16"/>
  <c r="F17" s="1"/>
  <c r="E14"/>
  <c r="F14" s="1"/>
  <c r="G14" s="1"/>
  <c r="H14" s="1"/>
  <c r="E9"/>
  <c r="F16" l="1"/>
  <c r="G16" s="1"/>
  <c r="H17" s="1"/>
  <c r="E19"/>
  <c r="G17"/>
  <c r="H16"/>
  <c r="F9"/>
  <c r="F19" s="1"/>
  <c r="G9" l="1"/>
  <c r="G19" s="1"/>
  <c r="H9" l="1"/>
  <c r="H19" s="1"/>
</calcChain>
</file>

<file path=xl/sharedStrings.xml><?xml version="1.0" encoding="utf-8"?>
<sst xmlns="http://schemas.openxmlformats.org/spreadsheetml/2006/main" count="39" uniqueCount="30">
  <si>
    <t>ИТОГО:</t>
  </si>
  <si>
    <t>Целевая категория получателей льготы</t>
  </si>
  <si>
    <t>Организации</t>
  </si>
  <si>
    <t>земельные участки занятые муниципальными дорогами (п. 7.1)</t>
  </si>
  <si>
    <t>земельные участки занятые парками (п. 7.3)</t>
  </si>
  <si>
    <t>земельные участки занятые под котельными и тепломагистралями,  под водозаборными сооружениями, водохранилищами, канализациями, под кладбищами (п. 7.4)</t>
  </si>
  <si>
    <t>Физические лица</t>
  </si>
  <si>
    <t>герои, инвалиды, ветераны  (п. 7.7)</t>
  </si>
  <si>
    <t>участники региональных инвестиционных проектов (п. 7.8)</t>
  </si>
  <si>
    <t>статус резидента свободного порта Владивосток (п. 7.9)</t>
  </si>
  <si>
    <t>Резиденты свободного порта Владивосток</t>
  </si>
  <si>
    <t>статус резидента свободного порта Владивосток больше 5 лет (п. 7.10)</t>
  </si>
  <si>
    <t>статус многодетной семьи (п. 7.11)</t>
  </si>
  <si>
    <t>Тип льготы</t>
  </si>
  <si>
    <t>социальная</t>
  </si>
  <si>
    <t>финансовая</t>
  </si>
  <si>
    <t>стимулирующая</t>
  </si>
  <si>
    <t>статус многодетной семьи (п. 4)</t>
  </si>
  <si>
    <t>Основание:  Решение Думы от 14.11.2005 № 328-НПА "О земельном налоге на территории УГО"</t>
  </si>
  <si>
    <t>Муниципальные организации и физ. лица</t>
  </si>
  <si>
    <t xml:space="preserve">Муниципальные организации </t>
  </si>
  <si>
    <t xml:space="preserve">Резиденты свободного порта Владивосток </t>
  </si>
  <si>
    <t>Основание:         Решение Думы от 29.10.2019 № 70-НПА "Об установлении налога на имущество физических лиц"</t>
  </si>
  <si>
    <t>Перечень льгот</t>
  </si>
  <si>
    <t>Сведения об оценке налоговых льгот (налоговых расходов), предоставляемых в соответствии с решениями представительного органа муниципального образования на очередной 2024 год и плановый период 2025 и 2026 годов</t>
  </si>
  <si>
    <t>Сумма льготы за 2022 год, тыс. руб.</t>
  </si>
  <si>
    <t>Оценка сумм льгот в 2023 году, тыс. руб.</t>
  </si>
  <si>
    <t>Оценка сумм льгот в 2024 году, тыс. руб.</t>
  </si>
  <si>
    <t>Оценка сумм льгот в 2025 году, тыс. руб.</t>
  </si>
  <si>
    <t>Оценка сумм льгот в 2026 году, тыс. руб.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</si>
</sst>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Fill="1" applyBorder="1" applyAlignment="1">
      <alignment horizontal="justify" vertical="top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top" wrapText="1"/>
    </xf>
    <xf numFmtId="0" fontId="2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Fill="1"/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tabSelected="1" topLeftCell="A19" workbookViewId="0">
      <selection activeCell="B56" sqref="B56:B63"/>
    </sheetView>
  </sheetViews>
  <sheetFormatPr defaultRowHeight="12.75"/>
  <cols>
    <col min="1" max="1" width="26.85546875" style="6" customWidth="1"/>
    <col min="2" max="2" width="24.28515625" style="6" customWidth="1"/>
    <col min="3" max="3" width="15.7109375" style="6" bestFit="1" customWidth="1"/>
    <col min="4" max="4" width="13.85546875" style="6" customWidth="1"/>
    <col min="5" max="5" width="14.140625" style="6" customWidth="1"/>
    <col min="6" max="6" width="16.7109375" style="6" customWidth="1"/>
    <col min="7" max="7" width="15.85546875" style="6" customWidth="1"/>
    <col min="8" max="8" width="19.5703125" style="6" customWidth="1"/>
    <col min="9" max="16384" width="9.140625" style="6"/>
  </cols>
  <sheetData>
    <row r="1" spans="1:8" ht="13.5" customHeight="1">
      <c r="A1" s="11"/>
      <c r="B1" s="11"/>
      <c r="C1" s="11"/>
      <c r="D1" s="11"/>
      <c r="E1" s="11"/>
      <c r="F1" s="11"/>
      <c r="G1" s="11"/>
      <c r="H1" s="11"/>
    </row>
    <row r="2" spans="1:8" ht="58.5" customHeight="1">
      <c r="A2" s="12" t="s">
        <v>24</v>
      </c>
      <c r="B2" s="12"/>
      <c r="C2" s="12"/>
      <c r="D2" s="12"/>
      <c r="E2" s="12"/>
      <c r="F2" s="12"/>
      <c r="G2" s="12"/>
      <c r="H2" s="12"/>
    </row>
    <row r="3" spans="1:8" ht="40.5" customHeight="1"/>
    <row r="4" spans="1:8" ht="15.75" customHeight="1">
      <c r="A4" s="15" t="s">
        <v>1</v>
      </c>
      <c r="B4" s="15" t="s">
        <v>23</v>
      </c>
      <c r="C4" s="15" t="s">
        <v>13</v>
      </c>
      <c r="D4" s="16" t="s">
        <v>25</v>
      </c>
      <c r="E4" s="16" t="s">
        <v>26</v>
      </c>
      <c r="F4" s="16" t="s">
        <v>27</v>
      </c>
      <c r="G4" s="16" t="s">
        <v>28</v>
      </c>
      <c r="H4" s="16" t="s">
        <v>29</v>
      </c>
    </row>
    <row r="5" spans="1:8" ht="15.75" customHeight="1">
      <c r="A5" s="15"/>
      <c r="B5" s="15"/>
      <c r="C5" s="15"/>
      <c r="D5" s="17"/>
      <c r="E5" s="17"/>
      <c r="F5" s="17"/>
      <c r="G5" s="17"/>
      <c r="H5" s="17"/>
    </row>
    <row r="6" spans="1:8" ht="31.5" customHeight="1">
      <c r="A6" s="15"/>
      <c r="B6" s="15"/>
      <c r="C6" s="15"/>
      <c r="D6" s="17"/>
      <c r="E6" s="17"/>
      <c r="F6" s="17"/>
      <c r="G6" s="17"/>
      <c r="H6" s="17"/>
    </row>
    <row r="7" spans="1:8">
      <c r="A7" s="15"/>
      <c r="B7" s="15"/>
      <c r="C7" s="15"/>
      <c r="D7" s="18"/>
      <c r="E7" s="18"/>
      <c r="F7" s="18"/>
      <c r="G7" s="18"/>
      <c r="H7" s="18"/>
    </row>
    <row r="8" spans="1:8" ht="15.75">
      <c r="A8" s="14" t="s">
        <v>22</v>
      </c>
      <c r="B8" s="14"/>
      <c r="C8" s="14"/>
      <c r="D8" s="14"/>
      <c r="E8" s="14"/>
      <c r="F8" s="14"/>
      <c r="G8" s="14"/>
      <c r="H8" s="14"/>
    </row>
    <row r="9" spans="1:8" ht="30">
      <c r="A9" s="1" t="s">
        <v>6</v>
      </c>
      <c r="B9" s="1" t="s">
        <v>17</v>
      </c>
      <c r="C9" s="1" t="s">
        <v>14</v>
      </c>
      <c r="D9" s="2">
        <v>427.3</v>
      </c>
      <c r="E9" s="2">
        <f>D9*1.1</f>
        <v>470.03000000000003</v>
      </c>
      <c r="F9" s="2">
        <f t="shared" ref="F9:H9" si="0">E9*1.1</f>
        <v>517.03300000000013</v>
      </c>
      <c r="G9" s="2">
        <f t="shared" si="0"/>
        <v>568.73630000000014</v>
      </c>
      <c r="H9" s="2">
        <f t="shared" si="0"/>
        <v>625.60993000000019</v>
      </c>
    </row>
    <row r="10" spans="1:8" ht="15.75">
      <c r="A10" s="13" t="s">
        <v>18</v>
      </c>
      <c r="B10" s="13"/>
      <c r="C10" s="13"/>
      <c r="D10" s="13"/>
      <c r="E10" s="13"/>
      <c r="F10" s="13"/>
      <c r="G10" s="13"/>
      <c r="H10" s="13"/>
    </row>
    <row r="11" spans="1:8" ht="130.5" customHeight="1">
      <c r="A11" s="8" t="s">
        <v>2</v>
      </c>
      <c r="B11" s="8" t="s">
        <v>3</v>
      </c>
      <c r="C11" s="8" t="s">
        <v>15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s="7" customFormat="1" ht="30">
      <c r="A12" s="1" t="s">
        <v>19</v>
      </c>
      <c r="B12" s="1" t="s">
        <v>4</v>
      </c>
      <c r="C12" s="1" t="s">
        <v>15</v>
      </c>
      <c r="D12" s="2">
        <v>3398.7</v>
      </c>
      <c r="E12" s="2">
        <v>3398.7</v>
      </c>
      <c r="F12" s="2">
        <v>3398.7</v>
      </c>
      <c r="G12" s="2">
        <v>3398.7</v>
      </c>
      <c r="H12" s="2">
        <v>3398.7</v>
      </c>
    </row>
    <row r="13" spans="1:8" s="7" customFormat="1" ht="120">
      <c r="A13" s="1" t="s">
        <v>20</v>
      </c>
      <c r="B13" s="1" t="s">
        <v>5</v>
      </c>
      <c r="C13" s="1" t="s">
        <v>15</v>
      </c>
      <c r="D13" s="2">
        <v>13137.9</v>
      </c>
      <c r="E13" s="2">
        <v>13137.9</v>
      </c>
      <c r="F13" s="2">
        <v>13137.9</v>
      </c>
      <c r="G13" s="2">
        <v>13137.9</v>
      </c>
      <c r="H13" s="2">
        <v>13137.9</v>
      </c>
    </row>
    <row r="14" spans="1:8" s="7" customFormat="1" ht="30">
      <c r="A14" s="1" t="s">
        <v>6</v>
      </c>
      <c r="B14" s="3" t="s">
        <v>7</v>
      </c>
      <c r="C14" s="3" t="s">
        <v>14</v>
      </c>
      <c r="D14" s="2">
        <v>486</v>
      </c>
      <c r="E14" s="2">
        <f>D14*1.01</f>
        <v>490.86</v>
      </c>
      <c r="F14" s="2">
        <f t="shared" ref="F14:H14" si="1">E14*1.01</f>
        <v>495.76859999999999</v>
      </c>
      <c r="G14" s="2">
        <f t="shared" si="1"/>
        <v>500.72628600000002</v>
      </c>
      <c r="H14" s="2">
        <f t="shared" si="1"/>
        <v>505.73354886000004</v>
      </c>
    </row>
    <row r="15" spans="1:8" s="7" customFormat="1" ht="45">
      <c r="A15" s="1" t="s">
        <v>2</v>
      </c>
      <c r="B15" s="3" t="s">
        <v>8</v>
      </c>
      <c r="C15" s="3" t="s">
        <v>16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s="7" customFormat="1" ht="45">
      <c r="A16" s="3" t="s">
        <v>21</v>
      </c>
      <c r="B16" s="3" t="s">
        <v>9</v>
      </c>
      <c r="C16" s="3" t="s">
        <v>16</v>
      </c>
      <c r="D16" s="2">
        <v>7412.6</v>
      </c>
      <c r="E16" s="2">
        <f>D16*1.1</f>
        <v>8153.8600000000015</v>
      </c>
      <c r="F16" s="2">
        <f t="shared" ref="F16:H16" si="2">E16*1.1</f>
        <v>8969.2460000000028</v>
      </c>
      <c r="G16" s="2">
        <f t="shared" si="2"/>
        <v>9866.1706000000031</v>
      </c>
      <c r="H16" s="2">
        <f t="shared" si="2"/>
        <v>10852.787660000004</v>
      </c>
    </row>
    <row r="17" spans="1:8" ht="60">
      <c r="A17" s="10" t="s">
        <v>10</v>
      </c>
      <c r="B17" s="3" t="s">
        <v>11</v>
      </c>
      <c r="C17" s="3" t="s">
        <v>16</v>
      </c>
      <c r="D17" s="2">
        <v>117.2</v>
      </c>
      <c r="E17" s="2">
        <f t="shared" ref="E17:H17" si="3">D16*0.6</f>
        <v>4447.5600000000004</v>
      </c>
      <c r="F17" s="2">
        <f t="shared" si="3"/>
        <v>4892.3160000000007</v>
      </c>
      <c r="G17" s="2">
        <f t="shared" si="3"/>
        <v>5381.5476000000017</v>
      </c>
      <c r="H17" s="2">
        <f t="shared" si="3"/>
        <v>5919.702360000002</v>
      </c>
    </row>
    <row r="18" spans="1:8" ht="30">
      <c r="A18" s="1" t="s">
        <v>6</v>
      </c>
      <c r="B18" s="1" t="s">
        <v>12</v>
      </c>
      <c r="C18" s="1" t="s">
        <v>14</v>
      </c>
      <c r="D18" s="2">
        <v>416.8</v>
      </c>
      <c r="E18" s="2">
        <f>D18*1.1</f>
        <v>458.48000000000008</v>
      </c>
      <c r="F18" s="2">
        <f t="shared" ref="F18:H18" si="4">E18*1.1</f>
        <v>504.32800000000015</v>
      </c>
      <c r="G18" s="2">
        <f t="shared" si="4"/>
        <v>554.76080000000024</v>
      </c>
      <c r="H18" s="2">
        <f t="shared" si="4"/>
        <v>610.23688000000027</v>
      </c>
    </row>
    <row r="19" spans="1:8" ht="15">
      <c r="A19" s="4" t="s">
        <v>0</v>
      </c>
      <c r="B19" s="4"/>
      <c r="C19" s="4"/>
      <c r="D19" s="5">
        <f>D9+D11+D13+D14+D15+D16+D17+D18+D12</f>
        <v>25396.5</v>
      </c>
      <c r="E19" s="5">
        <f t="shared" ref="E19:H19" si="5">E9+E11+E13+E14+E15+E16+E17+E18+E12</f>
        <v>30557.390000000003</v>
      </c>
      <c r="F19" s="5">
        <f t="shared" si="5"/>
        <v>31915.2916</v>
      </c>
      <c r="G19" s="5">
        <f t="shared" si="5"/>
        <v>33408.541585999999</v>
      </c>
      <c r="H19" s="5">
        <f t="shared" si="5"/>
        <v>35050.670378860006</v>
      </c>
    </row>
  </sheetData>
  <mergeCells count="11">
    <mergeCell ref="A2:H2"/>
    <mergeCell ref="C4:C7"/>
    <mergeCell ref="A10:H10"/>
    <mergeCell ref="B4:B7"/>
    <mergeCell ref="A8:H8"/>
    <mergeCell ref="A4:A7"/>
    <mergeCell ref="D4:D7"/>
    <mergeCell ref="E4:E7"/>
    <mergeCell ref="F4:F7"/>
    <mergeCell ref="G4:G7"/>
    <mergeCell ref="H4:H7"/>
  </mergeCells>
  <pageMargins left="0.15748031496062992" right="0.15748031496062992" top="0.15748031496062992" bottom="0.15748031496062992" header="0.15748031496062992" footer="0.31496062992125984"/>
  <pageSetup paperSize="9" scale="51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5.8.</vt:lpstr>
      <vt:lpstr>'Приложение 5.8.'!Заголовки_для_печати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209a</dc:creator>
  <cp:lastModifiedBy>204b</cp:lastModifiedBy>
  <cp:lastPrinted>2020-07-31T01:02:07Z</cp:lastPrinted>
  <dcterms:created xsi:type="dcterms:W3CDTF">2016-07-21T08:08:06Z</dcterms:created>
  <dcterms:modified xsi:type="dcterms:W3CDTF">2023-11-29T02:21:41Z</dcterms:modified>
</cp:coreProperties>
</file>