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5.4." sheetId="1" r:id="rId1"/>
  </sheets>
  <calcPr calcId="125725"/>
</workbook>
</file>

<file path=xl/calcChain.xml><?xml version="1.0" encoding="utf-8"?>
<calcChain xmlns="http://schemas.openxmlformats.org/spreadsheetml/2006/main">
  <c r="K10" i="1"/>
  <c r="L8"/>
  <c r="L9"/>
  <c r="L10"/>
  <c r="L11"/>
  <c r="L12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8"/>
  <c r="L7"/>
  <c r="K8"/>
  <c r="K9"/>
  <c r="K11"/>
  <c r="K12"/>
  <c r="K15"/>
  <c r="K16"/>
  <c r="K17"/>
  <c r="K18"/>
  <c r="K19"/>
  <c r="K20"/>
  <c r="K21"/>
  <c r="K22"/>
  <c r="K23"/>
  <c r="K24"/>
  <c r="K25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8"/>
  <c r="K7"/>
  <c r="J8"/>
  <c r="J9"/>
  <c r="J10"/>
  <c r="J11"/>
  <c r="J12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8"/>
  <c r="J7"/>
  <c r="I8"/>
  <c r="I9"/>
  <c r="I10"/>
  <c r="I11"/>
  <c r="I12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8"/>
  <c r="I7"/>
  <c r="H8"/>
  <c r="H9"/>
  <c r="H10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8"/>
  <c r="H7"/>
  <c r="G8"/>
  <c r="G9"/>
  <c r="G10"/>
  <c r="G11"/>
  <c r="G12"/>
  <c r="G15"/>
  <c r="G16"/>
  <c r="G17"/>
  <c r="G18"/>
  <c r="G19"/>
  <c r="G20"/>
  <c r="G21"/>
  <c r="G22"/>
  <c r="G23"/>
  <c r="G24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8"/>
  <c r="G7"/>
</calcChain>
</file>

<file path=xl/sharedStrings.xml><?xml version="1.0" encoding="utf-8"?>
<sst xmlns="http://schemas.openxmlformats.org/spreadsheetml/2006/main" count="125" uniqueCount="66">
  <si>
    <t>Наименование раздела</t>
  </si>
  <si>
    <t>План на 2024 год</t>
  </si>
  <si>
    <t>План на 2025 год</t>
  </si>
  <si>
    <t>План на 2026 год</t>
  </si>
  <si>
    <t>Ожидаемое исполнение 2023 года</t>
  </si>
  <si>
    <t>Фактическое исполнение 2022 года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</si>
  <si>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</si>
  <si>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</si>
  <si>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</si>
  <si>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</si>
  <si>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</si>
  <si>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</si>
  <si>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</si>
  <si>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</si>
  <si>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</si>
  <si>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</si>
  <si>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</si>
  <si>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</si>
  <si>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</si>
  <si>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</si>
  <si>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</si>
  <si>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</si>
  <si>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</si>
  <si>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</si>
  <si>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</si>
  <si>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</si>
  <si>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</si>
  <si>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</si>
  <si>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</si>
  <si>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</si>
  <si>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</si>
  <si>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</si>
  <si>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</si>
  <si>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</si>
  <si>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</si>
  <si>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</si>
  <si>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</si>
  <si>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</si>
  <si>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</si>
  <si>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</si>
  <si>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</si>
  <si>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</si>
  <si>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</si>
  <si>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</si>
  <si>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</si>
  <si>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</si>
  <si>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</si>
  <si>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</si>
  <si>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</si>
  <si>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</si>
  <si>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</si>
  <si>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</si>
  <si>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СРЕДСТВА МАССОВОЙ ИНФОРМАЦИИ</t>
  </si>
  <si>
    <t>-</t>
  </si>
  <si>
    <t>Телевидение и радиовещание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</si>
  <si>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</si>
  <si>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</si>
  <si>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</si>
  <si>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ИТОГО</t>
  </si>
  <si>
    <t>в том числе условно утвержденные расходы</t>
  </si>
  <si>
    <t>к отчетному финансовому 2022 году</t>
  </si>
  <si>
    <t>к текущему финансовому 2023 году</t>
  </si>
  <si>
    <t>Отклонение плановых значений  2024 года, %</t>
  </si>
  <si>
    <t>Отклонение плановых значений  2025 года, %</t>
  </si>
  <si>
    <t>Отклонение плановых значений  2026 года, %</t>
  </si>
  <si>
    <t>Сведения о расходах бюджета по разделам и подразделам классификации расходов на очередной 2024 год и на плановый период 2025 и 2026 годов в сравнении с ожидаемым исполнением за текущий 2023 год и отчетом за отчетный 2022 год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</si>
</sst>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9"/>
  <sheetViews>
    <sheetView tabSelected="1" topLeftCell="C1" workbookViewId="0">
      <selection activeCell="D8" sqref="D8"/>
    </sheetView>
  </sheetViews>
  <sheetFormatPr defaultRowHeight="29.25" customHeight="1"/>
  <cols>
    <col min="1" max="1" width="58.85546875" customWidth="1"/>
    <col min="2" max="2" width="24.7109375" style="1" customWidth="1"/>
    <col min="3" max="3" width="26.140625" style="1" customWidth="1"/>
    <col min="4" max="4" width="24.42578125" style="1" customWidth="1"/>
    <col min="5" max="5" width="24.28515625" style="1" customWidth="1"/>
    <col min="6" max="6" width="28.140625" style="1" customWidth="1"/>
    <col min="7" max="7" width="21.5703125" customWidth="1"/>
    <col min="8" max="8" width="19.140625" customWidth="1"/>
    <col min="9" max="9" width="19.85546875" customWidth="1"/>
    <col min="10" max="11" width="20.28515625" customWidth="1"/>
    <col min="12" max="12" width="22.140625" customWidth="1"/>
  </cols>
  <sheetData>
    <row r="2" spans="1:12" ht="51.75" customHeight="1">
      <c r="A2" s="2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5" spans="1:12" ht="48.75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5</v>
      </c>
      <c r="F5" s="3" t="s">
        <v>4</v>
      </c>
      <c r="G5" s="4" t="s">
        <v>62</v>
      </c>
      <c r="H5" s="4"/>
      <c r="I5" s="4" t="s">
        <v>63</v>
      </c>
      <c r="J5" s="4"/>
      <c r="K5" s="4" t="s">
        <v>64</v>
      </c>
      <c r="L5" s="4"/>
    </row>
    <row r="6" spans="1:12" ht="78" customHeight="1">
      <c r="A6" s="3"/>
      <c r="B6" s="3"/>
      <c r="C6" s="3"/>
      <c r="D6" s="3"/>
      <c r="E6" s="3"/>
      <c r="F6" s="3"/>
      <c r="G6" s="5" t="s">
        <v>60</v>
      </c>
      <c r="H6" s="5" t="s">
        <v>61</v>
      </c>
      <c r="I6" s="5" t="s">
        <v>60</v>
      </c>
      <c r="J6" s="5" t="s">
        <v>61</v>
      </c>
      <c r="K6" s="5" t="s">
        <v>60</v>
      </c>
      <c r="L6" s="5" t="s">
        <v>61</v>
      </c>
    </row>
    <row r="7" spans="1:12" ht="29.25" customHeight="1">
      <c r="A7" s="6" t="s">
        <v>6</v>
      </c>
      <c r="B7" s="7">
        <v>952565150.24000001</v>
      </c>
      <c r="C7" s="8">
        <v>661126183.12</v>
      </c>
      <c r="D7" s="7">
        <v>664130517.79999995</v>
      </c>
      <c r="E7" s="7">
        <v>713870575.44000006</v>
      </c>
      <c r="F7" s="8">
        <v>685685917.37</v>
      </c>
      <c r="G7" s="9">
        <f>B7/E7*100</f>
        <v>133.43667367896182</v>
      </c>
      <c r="H7" s="9">
        <f>B7/F7*100</f>
        <v>138.9214983288027</v>
      </c>
      <c r="I7" s="9">
        <f>C7/E7*100</f>
        <v>92.611490915213778</v>
      </c>
      <c r="J7" s="9">
        <f>C7/F7*100</f>
        <v>96.41822390866642</v>
      </c>
      <c r="K7" s="9">
        <f>D7/E7*100</f>
        <v>93.032342366913994</v>
      </c>
      <c r="L7" s="9">
        <f>D7/F7*100</f>
        <v>96.856374175996294</v>
      </c>
    </row>
    <row r="8" spans="1:12" ht="41.25" customHeight="1">
      <c r="A8" s="6" t="s">
        <v>7</v>
      </c>
      <c r="B8" s="7">
        <v>4654918.21</v>
      </c>
      <c r="C8" s="8">
        <v>4841175.82</v>
      </c>
      <c r="D8" s="7">
        <v>5034903.01</v>
      </c>
      <c r="E8" s="7">
        <v>4387879.45</v>
      </c>
      <c r="F8" s="8">
        <v>4975351.54</v>
      </c>
      <c r="G8" s="9">
        <f t="shared" ref="G8:G58" si="0">B8/E8*100</f>
        <v>106.08582717558477</v>
      </c>
      <c r="H8" s="9">
        <f t="shared" ref="H8:H58" si="1">B8/F8*100</f>
        <v>93.559584133425872</v>
      </c>
      <c r="I8" s="9">
        <f t="shared" ref="I8:I58" si="2">C8/E8*100</f>
        <v>110.33064775742642</v>
      </c>
      <c r="J8" s="9">
        <f t="shared" ref="J8:J58" si="3">C8/F8*100</f>
        <v>97.303191163050968</v>
      </c>
      <c r="K8" s="9">
        <f t="shared" ref="K8:K58" si="4">D8/E8*100</f>
        <v>114.7457004544644</v>
      </c>
      <c r="L8" s="9">
        <f t="shared" ref="L8:L58" si="5">D8/F8*100</f>
        <v>101.19692989573154</v>
      </c>
    </row>
    <row r="9" spans="1:12" ht="54.75" customHeight="1">
      <c r="A9" s="6" t="s">
        <v>8</v>
      </c>
      <c r="B9" s="7">
        <v>33455088.710000001</v>
      </c>
      <c r="C9" s="7">
        <v>36420001.009999998</v>
      </c>
      <c r="D9" s="8">
        <v>36420001.009999998</v>
      </c>
      <c r="E9" s="7">
        <v>29526503</v>
      </c>
      <c r="F9" s="8">
        <v>31130313.129999999</v>
      </c>
      <c r="G9" s="9">
        <f t="shared" si="0"/>
        <v>113.30528613564566</v>
      </c>
      <c r="H9" s="9">
        <f t="shared" si="1"/>
        <v>107.46788370001855</v>
      </c>
      <c r="I9" s="9">
        <f t="shared" si="2"/>
        <v>123.34681492759233</v>
      </c>
      <c r="J9" s="9">
        <f t="shared" si="3"/>
        <v>116.99208054191519</v>
      </c>
      <c r="K9" s="9">
        <f t="shared" si="4"/>
        <v>123.34681492759233</v>
      </c>
      <c r="L9" s="9">
        <f t="shared" si="5"/>
        <v>116.99208054191519</v>
      </c>
    </row>
    <row r="10" spans="1:12" ht="77.25" customHeight="1">
      <c r="A10" s="6" t="s">
        <v>9</v>
      </c>
      <c r="B10" s="7">
        <v>104827261.55</v>
      </c>
      <c r="C10" s="8">
        <v>109020443.92</v>
      </c>
      <c r="D10" s="7">
        <v>113381388.75</v>
      </c>
      <c r="E10" s="7">
        <v>114711615.09999999</v>
      </c>
      <c r="F10" s="8">
        <v>98915339.219999999</v>
      </c>
      <c r="G10" s="9">
        <f t="shared" si="0"/>
        <v>91.383301907672305</v>
      </c>
      <c r="H10" s="9">
        <f t="shared" si="1"/>
        <v>105.97674979090064</v>
      </c>
      <c r="I10" s="9">
        <f t="shared" si="2"/>
        <v>95.038714104898006</v>
      </c>
      <c r="J10" s="9">
        <f t="shared" si="3"/>
        <v>110.21591269835812</v>
      </c>
      <c r="K10" s="9">
        <f>D10/E10*100</f>
        <v>98.840373445321674</v>
      </c>
      <c r="L10" s="9">
        <f t="shared" si="5"/>
        <v>114.62467767291957</v>
      </c>
    </row>
    <row r="11" spans="1:12" ht="29.25" customHeight="1">
      <c r="A11" s="6" t="s">
        <v>10</v>
      </c>
      <c r="B11" s="7">
        <v>43606</v>
      </c>
      <c r="C11" s="8">
        <v>38835</v>
      </c>
      <c r="D11" s="7">
        <v>38835</v>
      </c>
      <c r="E11" s="7">
        <v>2054249</v>
      </c>
      <c r="F11" s="8">
        <v>40834</v>
      </c>
      <c r="G11" s="9">
        <f t="shared" si="0"/>
        <v>2.1227222211134094</v>
      </c>
      <c r="H11" s="9">
        <f t="shared" si="1"/>
        <v>106.78846059656169</v>
      </c>
      <c r="I11" s="9">
        <f t="shared" si="2"/>
        <v>1.8904718950818522</v>
      </c>
      <c r="J11" s="9">
        <f t="shared" si="3"/>
        <v>95.104569721310668</v>
      </c>
      <c r="K11" s="9">
        <f t="shared" si="4"/>
        <v>1.8904718950818522</v>
      </c>
      <c r="L11" s="9">
        <f t="shared" si="5"/>
        <v>95.104569721310668</v>
      </c>
    </row>
    <row r="12" spans="1:12" ht="54" customHeight="1">
      <c r="A12" s="6" t="s">
        <v>11</v>
      </c>
      <c r="B12" s="7">
        <v>41834850</v>
      </c>
      <c r="C12" s="7">
        <v>44361025.240000002</v>
      </c>
      <c r="D12" s="7">
        <v>44361004</v>
      </c>
      <c r="E12" s="7">
        <v>33682802.700000003</v>
      </c>
      <c r="F12" s="8">
        <v>40043353.960000001</v>
      </c>
      <c r="G12" s="9">
        <f t="shared" si="0"/>
        <v>124.20240195748318</v>
      </c>
      <c r="H12" s="9">
        <f t="shared" si="1"/>
        <v>104.47389107762942</v>
      </c>
      <c r="I12" s="9">
        <f t="shared" si="2"/>
        <v>131.70229815822302</v>
      </c>
      <c r="J12" s="9">
        <f t="shared" si="3"/>
        <v>110.78249160725397</v>
      </c>
      <c r="K12" s="9">
        <f t="shared" si="4"/>
        <v>131.70223509933749</v>
      </c>
      <c r="L12" s="9">
        <f t="shared" si="5"/>
        <v>110.78243856474404</v>
      </c>
    </row>
    <row r="13" spans="1:12" ht="29.25" customHeight="1">
      <c r="A13" s="6" t="s">
        <v>12</v>
      </c>
      <c r="B13" s="7">
        <v>20000000</v>
      </c>
      <c r="C13" s="8"/>
      <c r="D13" s="8"/>
      <c r="E13" s="8"/>
      <c r="F13" s="8"/>
      <c r="G13" s="9" t="s">
        <v>53</v>
      </c>
      <c r="H13" s="9" t="s">
        <v>53</v>
      </c>
      <c r="I13" s="9" t="s">
        <v>53</v>
      </c>
      <c r="J13" s="9" t="s">
        <v>53</v>
      </c>
      <c r="K13" s="9" t="s">
        <v>53</v>
      </c>
      <c r="L13" s="9" t="s">
        <v>53</v>
      </c>
    </row>
    <row r="14" spans="1:12" ht="29.25" customHeight="1">
      <c r="A14" s="6" t="s">
        <v>13</v>
      </c>
      <c r="B14" s="7">
        <v>116582510</v>
      </c>
      <c r="C14" s="8"/>
      <c r="D14" s="8"/>
      <c r="E14" s="7">
        <v>0</v>
      </c>
      <c r="F14" s="8">
        <v>14823437.83</v>
      </c>
      <c r="G14" s="9" t="s">
        <v>53</v>
      </c>
      <c r="H14" s="9">
        <f t="shared" si="1"/>
        <v>786.47417243561245</v>
      </c>
      <c r="I14" s="9" t="s">
        <v>53</v>
      </c>
      <c r="J14" s="9">
        <f t="shared" si="3"/>
        <v>0</v>
      </c>
      <c r="K14" s="9" t="s">
        <v>53</v>
      </c>
      <c r="L14" s="9">
        <f t="shared" si="5"/>
        <v>0</v>
      </c>
    </row>
    <row r="15" spans="1:12" ht="29.25" customHeight="1">
      <c r="A15" s="6" t="s">
        <v>14</v>
      </c>
      <c r="B15" s="7">
        <v>631166915.76999998</v>
      </c>
      <c r="C15" s="7">
        <v>466444702.13</v>
      </c>
      <c r="D15" s="8">
        <v>464894386.02999997</v>
      </c>
      <c r="E15" s="7">
        <v>529507526.19</v>
      </c>
      <c r="F15" s="8">
        <v>495757287.69</v>
      </c>
      <c r="G15" s="9">
        <f t="shared" si="0"/>
        <v>119.19885639992248</v>
      </c>
      <c r="H15" s="9">
        <f t="shared" si="1"/>
        <v>127.31369390673939</v>
      </c>
      <c r="I15" s="9">
        <f t="shared" si="2"/>
        <v>88.090287495295854</v>
      </c>
      <c r="J15" s="9">
        <f t="shared" si="3"/>
        <v>94.087311212996354</v>
      </c>
      <c r="K15" s="9">
        <f t="shared" si="4"/>
        <v>87.797502969426105</v>
      </c>
      <c r="L15" s="9">
        <f t="shared" si="5"/>
        <v>93.774594458549089</v>
      </c>
    </row>
    <row r="16" spans="1:12" ht="29.25" customHeight="1">
      <c r="A16" s="6" t="s">
        <v>15</v>
      </c>
      <c r="B16" s="7">
        <v>250500</v>
      </c>
      <c r="C16" s="7">
        <v>250500</v>
      </c>
      <c r="D16" s="7">
        <v>250500</v>
      </c>
      <c r="E16" s="7">
        <v>37398740</v>
      </c>
      <c r="F16" s="8">
        <v>125355838.23999999</v>
      </c>
      <c r="G16" s="9">
        <f t="shared" si="0"/>
        <v>0.66980866200305145</v>
      </c>
      <c r="H16" s="9">
        <f t="shared" si="1"/>
        <v>0.19983113951215042</v>
      </c>
      <c r="I16" s="9">
        <f t="shared" si="2"/>
        <v>0.66980866200305145</v>
      </c>
      <c r="J16" s="9">
        <f t="shared" si="3"/>
        <v>0.19983113951215042</v>
      </c>
      <c r="K16" s="9">
        <f t="shared" si="4"/>
        <v>0.66980866200305145</v>
      </c>
      <c r="L16" s="9">
        <f t="shared" si="5"/>
        <v>0.19983113951215042</v>
      </c>
    </row>
    <row r="17" spans="1:12" ht="29.25" customHeight="1">
      <c r="A17" s="6" t="s">
        <v>16</v>
      </c>
      <c r="B17" s="7">
        <v>250500</v>
      </c>
      <c r="C17" s="7">
        <v>250500</v>
      </c>
      <c r="D17" s="7">
        <v>250500</v>
      </c>
      <c r="E17" s="7">
        <v>240900</v>
      </c>
      <c r="F17" s="8">
        <v>250500</v>
      </c>
      <c r="G17" s="9">
        <f t="shared" si="0"/>
        <v>103.98505603985055</v>
      </c>
      <c r="H17" s="9">
        <f t="shared" si="1"/>
        <v>100</v>
      </c>
      <c r="I17" s="9">
        <f t="shared" si="2"/>
        <v>103.98505603985055</v>
      </c>
      <c r="J17" s="9">
        <f t="shared" si="3"/>
        <v>100</v>
      </c>
      <c r="K17" s="9">
        <f t="shared" si="4"/>
        <v>103.98505603985055</v>
      </c>
      <c r="L17" s="9">
        <f t="shared" si="5"/>
        <v>100</v>
      </c>
    </row>
    <row r="18" spans="1:12" ht="29.25" customHeight="1">
      <c r="A18" s="6" t="s">
        <v>17</v>
      </c>
      <c r="B18" s="8"/>
      <c r="C18" s="8"/>
      <c r="D18" s="8"/>
      <c r="E18" s="7">
        <v>37157840</v>
      </c>
      <c r="F18" s="8">
        <v>125105338.23999999</v>
      </c>
      <c r="G18" s="9">
        <f t="shared" si="0"/>
        <v>0</v>
      </c>
      <c r="H18" s="9">
        <f t="shared" si="1"/>
        <v>0</v>
      </c>
      <c r="I18" s="9">
        <f t="shared" si="2"/>
        <v>0</v>
      </c>
      <c r="J18" s="9">
        <f t="shared" si="3"/>
        <v>0</v>
      </c>
      <c r="K18" s="9">
        <f t="shared" si="4"/>
        <v>0</v>
      </c>
      <c r="L18" s="9">
        <f t="shared" si="5"/>
        <v>0</v>
      </c>
    </row>
    <row r="19" spans="1:12" ht="45.75" customHeight="1">
      <c r="A19" s="6" t="s">
        <v>18</v>
      </c>
      <c r="B19" s="7">
        <v>45600720</v>
      </c>
      <c r="C19" s="7">
        <v>40350180</v>
      </c>
      <c r="D19" s="7">
        <v>40740180</v>
      </c>
      <c r="E19" s="7">
        <v>48329515.57</v>
      </c>
      <c r="F19" s="8">
        <v>103219463.53</v>
      </c>
      <c r="G19" s="9">
        <f t="shared" si="0"/>
        <v>94.353770076491585</v>
      </c>
      <c r="H19" s="9">
        <f t="shared" si="1"/>
        <v>44.17841213323733</v>
      </c>
      <c r="I19" s="9">
        <f t="shared" si="2"/>
        <v>83.48972573821311</v>
      </c>
      <c r="J19" s="9">
        <f t="shared" si="3"/>
        <v>39.09163894101475</v>
      </c>
      <c r="K19" s="9">
        <f t="shared" si="4"/>
        <v>84.296686030283752</v>
      </c>
      <c r="L19" s="9">
        <f t="shared" si="5"/>
        <v>39.469474657906119</v>
      </c>
    </row>
    <row r="20" spans="1:12" ht="29.25" customHeight="1">
      <c r="A20" s="6" t="s">
        <v>19</v>
      </c>
      <c r="B20" s="7">
        <v>900000</v>
      </c>
      <c r="C20" s="8"/>
      <c r="D20" s="8"/>
      <c r="E20" s="7">
        <v>1699815.74</v>
      </c>
      <c r="F20" s="8">
        <v>1269709.3600000001</v>
      </c>
      <c r="G20" s="9">
        <f t="shared" si="0"/>
        <v>52.946915293301146</v>
      </c>
      <c r="H20" s="9">
        <f t="shared" si="1"/>
        <v>70.882363189005702</v>
      </c>
      <c r="I20" s="9">
        <f t="shared" si="2"/>
        <v>0</v>
      </c>
      <c r="J20" s="9">
        <f t="shared" si="3"/>
        <v>0</v>
      </c>
      <c r="K20" s="9">
        <f t="shared" si="4"/>
        <v>0</v>
      </c>
      <c r="L20" s="9">
        <f t="shared" si="5"/>
        <v>0</v>
      </c>
    </row>
    <row r="21" spans="1:12" ht="56.25" customHeight="1">
      <c r="A21" s="6" t="s">
        <v>20</v>
      </c>
      <c r="B21" s="7">
        <v>43898820</v>
      </c>
      <c r="C21" s="7">
        <v>39652280</v>
      </c>
      <c r="D21" s="7">
        <v>39652280</v>
      </c>
      <c r="E21" s="7">
        <v>43337802.210000001</v>
      </c>
      <c r="F21" s="8">
        <v>100685114.17</v>
      </c>
      <c r="G21" s="9">
        <f t="shared" si="0"/>
        <v>101.29452293699967</v>
      </c>
      <c r="H21" s="9">
        <f t="shared" si="1"/>
        <v>43.600109471872692</v>
      </c>
      <c r="I21" s="9">
        <f t="shared" si="2"/>
        <v>91.495825763980292</v>
      </c>
      <c r="J21" s="9">
        <f t="shared" si="3"/>
        <v>39.38246515075685</v>
      </c>
      <c r="K21" s="9">
        <f t="shared" si="4"/>
        <v>91.495825763980292</v>
      </c>
      <c r="L21" s="9">
        <f t="shared" si="5"/>
        <v>39.38246515075685</v>
      </c>
    </row>
    <row r="22" spans="1:12" ht="50.25" customHeight="1">
      <c r="A22" s="6" t="s">
        <v>21</v>
      </c>
      <c r="B22" s="7">
        <v>801900</v>
      </c>
      <c r="C22" s="7">
        <v>697900</v>
      </c>
      <c r="D22" s="7">
        <v>1087900</v>
      </c>
      <c r="E22" s="7">
        <v>3291897.62</v>
      </c>
      <c r="F22" s="8">
        <v>1264640</v>
      </c>
      <c r="G22" s="9">
        <f t="shared" si="0"/>
        <v>24.35980982907968</v>
      </c>
      <c r="H22" s="9">
        <f t="shared" si="1"/>
        <v>63.409349696356273</v>
      </c>
      <c r="I22" s="9">
        <f t="shared" si="2"/>
        <v>21.200537822315386</v>
      </c>
      <c r="J22" s="9">
        <f t="shared" si="3"/>
        <v>55.185665485829958</v>
      </c>
      <c r="K22" s="9">
        <f t="shared" si="4"/>
        <v>33.047807847681483</v>
      </c>
      <c r="L22" s="9">
        <f t="shared" si="5"/>
        <v>86.024481275303643</v>
      </c>
    </row>
    <row r="23" spans="1:12" ht="29.25" customHeight="1">
      <c r="A23" s="6" t="s">
        <v>22</v>
      </c>
      <c r="B23" s="7">
        <v>388523939.33999997</v>
      </c>
      <c r="C23" s="7">
        <v>2137186757.75</v>
      </c>
      <c r="D23" s="7">
        <v>1648242124.9000001</v>
      </c>
      <c r="E23" s="7">
        <v>892307798.00999999</v>
      </c>
      <c r="F23" s="8">
        <v>1110634380.45</v>
      </c>
      <c r="G23" s="9">
        <f t="shared" si="0"/>
        <v>43.541470802617127</v>
      </c>
      <c r="H23" s="9">
        <f t="shared" si="1"/>
        <v>34.982163903712419</v>
      </c>
      <c r="I23" s="9">
        <f t="shared" si="2"/>
        <v>239.51228068568878</v>
      </c>
      <c r="J23" s="9">
        <f t="shared" si="3"/>
        <v>192.42937148083493</v>
      </c>
      <c r="K23" s="9">
        <f t="shared" si="4"/>
        <v>184.71676797802999</v>
      </c>
      <c r="L23" s="9">
        <f t="shared" si="5"/>
        <v>148.40546573321234</v>
      </c>
    </row>
    <row r="24" spans="1:12" ht="29.25" customHeight="1">
      <c r="A24" s="6" t="s">
        <v>23</v>
      </c>
      <c r="B24" s="7">
        <v>17678807.600000001</v>
      </c>
      <c r="C24" s="7">
        <v>17678807.600000001</v>
      </c>
      <c r="D24" s="7">
        <v>17678807.600000001</v>
      </c>
      <c r="E24" s="7">
        <v>7774140.0599999996</v>
      </c>
      <c r="F24" s="8">
        <v>17678807.600000001</v>
      </c>
      <c r="G24" s="9">
        <f t="shared" si="0"/>
        <v>227.40531381679276</v>
      </c>
      <c r="H24" s="9">
        <f t="shared" si="1"/>
        <v>100</v>
      </c>
      <c r="I24" s="9">
        <f t="shared" si="2"/>
        <v>227.40531381679276</v>
      </c>
      <c r="J24" s="9">
        <f t="shared" si="3"/>
        <v>100</v>
      </c>
      <c r="K24" s="9">
        <f t="shared" si="4"/>
        <v>227.40531381679276</v>
      </c>
      <c r="L24" s="9">
        <f t="shared" si="5"/>
        <v>100</v>
      </c>
    </row>
    <row r="25" spans="1:12" ht="29.25" customHeight="1">
      <c r="A25" s="6" t="s">
        <v>24</v>
      </c>
      <c r="B25" s="7">
        <v>5000000</v>
      </c>
      <c r="C25" s="8">
        <v>1998160913.0699999</v>
      </c>
      <c r="D25" s="7">
        <v>1459216280.22</v>
      </c>
      <c r="E25" s="7">
        <v>108739466.65000001</v>
      </c>
      <c r="F25" s="8">
        <v>287116890.45999998</v>
      </c>
      <c r="G25" s="9">
        <f t="shared" si="0"/>
        <v>4.5981465184977521</v>
      </c>
      <c r="H25" s="9">
        <f t="shared" si="1"/>
        <v>1.7414510139021517</v>
      </c>
      <c r="I25" s="9">
        <f t="shared" si="2"/>
        <v>1837.567329166222</v>
      </c>
      <c r="J25" s="9">
        <f t="shared" si="3"/>
        <v>695.93986960108009</v>
      </c>
      <c r="K25" s="9">
        <f t="shared" si="4"/>
        <v>1341.9380517257669</v>
      </c>
      <c r="L25" s="9">
        <f t="shared" si="5"/>
        <v>508.23073413832907</v>
      </c>
    </row>
    <row r="26" spans="1:12" ht="29.25" customHeight="1">
      <c r="A26" s="6" t="s">
        <v>25</v>
      </c>
      <c r="B26" s="7">
        <v>113334371.73999999</v>
      </c>
      <c r="C26" s="7">
        <v>3387.08</v>
      </c>
      <c r="D26" s="7">
        <v>3387.08</v>
      </c>
      <c r="E26" s="7">
        <v>0</v>
      </c>
      <c r="F26" s="8">
        <v>3387.08</v>
      </c>
      <c r="G26" s="9" t="s">
        <v>53</v>
      </c>
      <c r="H26" s="9">
        <f t="shared" si="1"/>
        <v>3346078.9748101612</v>
      </c>
      <c r="I26" s="9" t="s">
        <v>53</v>
      </c>
      <c r="J26" s="9">
        <f t="shared" si="3"/>
        <v>100</v>
      </c>
      <c r="K26" s="9" t="s">
        <v>53</v>
      </c>
      <c r="L26" s="9">
        <f t="shared" si="5"/>
        <v>100</v>
      </c>
    </row>
    <row r="27" spans="1:12" ht="29.25" customHeight="1">
      <c r="A27" s="6" t="s">
        <v>26</v>
      </c>
      <c r="B27" s="7">
        <v>241610760</v>
      </c>
      <c r="C27" s="8">
        <v>112003650</v>
      </c>
      <c r="D27" s="7">
        <v>162003650</v>
      </c>
      <c r="E27" s="7">
        <v>722347575.49000001</v>
      </c>
      <c r="F27" s="8">
        <v>576577740.78999996</v>
      </c>
      <c r="G27" s="9">
        <f t="shared" si="0"/>
        <v>33.447992102154537</v>
      </c>
      <c r="H27" s="9">
        <f t="shared" si="1"/>
        <v>41.904281575101429</v>
      </c>
      <c r="I27" s="9">
        <f t="shared" si="2"/>
        <v>15.505506462594965</v>
      </c>
      <c r="J27" s="9">
        <f t="shared" si="3"/>
        <v>19.425593823052868</v>
      </c>
      <c r="K27" s="9">
        <f t="shared" si="4"/>
        <v>22.427381982988706</v>
      </c>
      <c r="L27" s="9">
        <f t="shared" si="5"/>
        <v>28.097451312988625</v>
      </c>
    </row>
    <row r="28" spans="1:12" ht="29.25" customHeight="1">
      <c r="A28" s="6" t="s">
        <v>27</v>
      </c>
      <c r="B28" s="7">
        <v>10900000</v>
      </c>
      <c r="C28" s="7">
        <v>9340000</v>
      </c>
      <c r="D28" s="7">
        <v>9340000</v>
      </c>
      <c r="E28" s="7">
        <v>53446615.810000002</v>
      </c>
      <c r="F28" s="8">
        <v>229257554.52000001</v>
      </c>
      <c r="G28" s="9">
        <f t="shared" si="0"/>
        <v>20.394181810779084</v>
      </c>
      <c r="H28" s="9">
        <f t="shared" si="1"/>
        <v>4.7544780030570832</v>
      </c>
      <c r="I28" s="9">
        <f t="shared" si="2"/>
        <v>17.475381478227217</v>
      </c>
      <c r="J28" s="9">
        <f t="shared" si="3"/>
        <v>4.0740206007846931</v>
      </c>
      <c r="K28" s="9">
        <f t="shared" si="4"/>
        <v>17.475381478227217</v>
      </c>
      <c r="L28" s="9">
        <f t="shared" si="5"/>
        <v>4.0740206007846931</v>
      </c>
    </row>
    <row r="29" spans="1:12" ht="29.25" customHeight="1">
      <c r="A29" s="6" t="s">
        <v>28</v>
      </c>
      <c r="B29" s="7">
        <v>615793319.04999995</v>
      </c>
      <c r="C29" s="7">
        <v>502860639.97000003</v>
      </c>
      <c r="D29" s="7">
        <v>481969012.42000002</v>
      </c>
      <c r="E29" s="7">
        <v>3159149431.8699999</v>
      </c>
      <c r="F29" s="8">
        <v>3860783411.5799999</v>
      </c>
      <c r="G29" s="9">
        <f t="shared" si="0"/>
        <v>19.492377056867884</v>
      </c>
      <c r="H29" s="9">
        <f t="shared" si="1"/>
        <v>15.949957648569328</v>
      </c>
      <c r="I29" s="9">
        <f t="shared" si="2"/>
        <v>15.917595885052545</v>
      </c>
      <c r="J29" s="9">
        <f t="shared" si="3"/>
        <v>13.024834246379225</v>
      </c>
      <c r="K29" s="9">
        <f t="shared" si="4"/>
        <v>15.256290429247199</v>
      </c>
      <c r="L29" s="9">
        <f t="shared" si="5"/>
        <v>12.483710196598608</v>
      </c>
    </row>
    <row r="30" spans="1:12" ht="29.25" customHeight="1">
      <c r="A30" s="6" t="s">
        <v>29</v>
      </c>
      <c r="B30" s="7">
        <v>49905372.039999999</v>
      </c>
      <c r="C30" s="7">
        <v>35000000</v>
      </c>
      <c r="D30" s="7">
        <v>20000000</v>
      </c>
      <c r="E30" s="7">
        <v>964547292.53999996</v>
      </c>
      <c r="F30" s="8">
        <v>2042212386.3800001</v>
      </c>
      <c r="G30" s="9">
        <f t="shared" si="0"/>
        <v>5.1739683918018375</v>
      </c>
      <c r="H30" s="9">
        <f t="shared" si="1"/>
        <v>2.4436915755104995</v>
      </c>
      <c r="I30" s="9">
        <f t="shared" si="2"/>
        <v>3.6286453003079209</v>
      </c>
      <c r="J30" s="9">
        <f t="shared" si="3"/>
        <v>1.7138276230926479</v>
      </c>
      <c r="K30" s="9">
        <f t="shared" si="4"/>
        <v>2.0735116001759546</v>
      </c>
      <c r="L30" s="9">
        <f t="shared" si="5"/>
        <v>0.97933007033865604</v>
      </c>
    </row>
    <row r="31" spans="1:12" ht="29.25" customHeight="1">
      <c r="A31" s="6" t="s">
        <v>30</v>
      </c>
      <c r="B31" s="7">
        <v>20945271.260000002</v>
      </c>
      <c r="C31" s="7">
        <v>2000000</v>
      </c>
      <c r="D31" s="7">
        <v>2000000</v>
      </c>
      <c r="E31" s="7">
        <v>1381515843.04</v>
      </c>
      <c r="F31" s="8">
        <v>1123186522.5699999</v>
      </c>
      <c r="G31" s="9">
        <f t="shared" si="0"/>
        <v>1.5161079306850598</v>
      </c>
      <c r="H31" s="9">
        <f t="shared" si="1"/>
        <v>1.8648079227370391</v>
      </c>
      <c r="I31" s="9">
        <f t="shared" si="2"/>
        <v>0.14476851713832228</v>
      </c>
      <c r="J31" s="9">
        <f t="shared" si="3"/>
        <v>0.17806481468667681</v>
      </c>
      <c r="K31" s="9">
        <f t="shared" si="4"/>
        <v>0.14476851713832228</v>
      </c>
      <c r="L31" s="9">
        <f t="shared" si="5"/>
        <v>0.17806481468667681</v>
      </c>
    </row>
    <row r="32" spans="1:12" ht="29.25" customHeight="1">
      <c r="A32" s="6" t="s">
        <v>31</v>
      </c>
      <c r="B32" s="7">
        <v>309684719.36000001</v>
      </c>
      <c r="C32" s="7">
        <v>227976587.05000001</v>
      </c>
      <c r="D32" s="7">
        <v>224351814.05000001</v>
      </c>
      <c r="E32" s="7">
        <v>639123282.33000004</v>
      </c>
      <c r="F32" s="8">
        <v>481136016.57999998</v>
      </c>
      <c r="G32" s="9">
        <f t="shared" si="0"/>
        <v>48.454613987931637</v>
      </c>
      <c r="H32" s="9">
        <f t="shared" si="1"/>
        <v>64.365316394580859</v>
      </c>
      <c r="I32" s="9">
        <f t="shared" si="2"/>
        <v>35.670205319212315</v>
      </c>
      <c r="J32" s="9">
        <f t="shared" si="3"/>
        <v>47.382980943829139</v>
      </c>
      <c r="K32" s="9">
        <f t="shared" si="4"/>
        <v>35.103057618570674</v>
      </c>
      <c r="L32" s="9">
        <f t="shared" si="5"/>
        <v>46.629602922835097</v>
      </c>
    </row>
    <row r="33" spans="1:12" ht="42.75" customHeight="1">
      <c r="A33" s="6" t="s">
        <v>32</v>
      </c>
      <c r="B33" s="7">
        <v>235257956.38999999</v>
      </c>
      <c r="C33" s="8">
        <v>237884052.91999999</v>
      </c>
      <c r="D33" s="7">
        <v>235617198.37</v>
      </c>
      <c r="E33" s="7">
        <v>173963013.96000001</v>
      </c>
      <c r="F33" s="8">
        <v>214248486.05000001</v>
      </c>
      <c r="G33" s="9">
        <f t="shared" si="0"/>
        <v>135.23446796805544</v>
      </c>
      <c r="H33" s="9">
        <f t="shared" si="1"/>
        <v>109.80612312709501</v>
      </c>
      <c r="I33" s="9">
        <f t="shared" si="2"/>
        <v>136.7440397271443</v>
      </c>
      <c r="J33" s="9">
        <f t="shared" si="3"/>
        <v>111.03184778840587</v>
      </c>
      <c r="K33" s="9">
        <f t="shared" si="4"/>
        <v>135.44097277147452</v>
      </c>
      <c r="L33" s="9">
        <f t="shared" si="5"/>
        <v>109.97379851496972</v>
      </c>
    </row>
    <row r="34" spans="1:12" ht="29.25" customHeight="1">
      <c r="A34" s="6" t="s">
        <v>33</v>
      </c>
      <c r="B34" s="8"/>
      <c r="C34" s="7"/>
      <c r="D34" s="7"/>
      <c r="E34" s="7">
        <v>13726095.859999999</v>
      </c>
      <c r="F34" s="8">
        <v>1650577.18</v>
      </c>
      <c r="G34" s="9">
        <f t="shared" si="0"/>
        <v>0</v>
      </c>
      <c r="H34" s="9">
        <f t="shared" si="1"/>
        <v>0</v>
      </c>
      <c r="I34" s="9">
        <f t="shared" si="2"/>
        <v>0</v>
      </c>
      <c r="J34" s="9">
        <f t="shared" si="3"/>
        <v>0</v>
      </c>
      <c r="K34" s="9">
        <f t="shared" si="4"/>
        <v>0</v>
      </c>
      <c r="L34" s="9">
        <f t="shared" si="5"/>
        <v>0</v>
      </c>
    </row>
    <row r="35" spans="1:12" ht="29.25" customHeight="1">
      <c r="A35" s="6" t="s">
        <v>34</v>
      </c>
      <c r="B35" s="7"/>
      <c r="C35" s="8"/>
      <c r="D35" s="7"/>
      <c r="E35" s="7">
        <v>13726095.859999999</v>
      </c>
      <c r="F35" s="8">
        <v>1650577.18</v>
      </c>
      <c r="G35" s="9">
        <f t="shared" si="0"/>
        <v>0</v>
      </c>
      <c r="H35" s="9">
        <f t="shared" si="1"/>
        <v>0</v>
      </c>
      <c r="I35" s="9">
        <f t="shared" si="2"/>
        <v>0</v>
      </c>
      <c r="J35" s="9">
        <f t="shared" si="3"/>
        <v>0</v>
      </c>
      <c r="K35" s="9">
        <f t="shared" si="4"/>
        <v>0</v>
      </c>
      <c r="L35" s="9">
        <f t="shared" si="5"/>
        <v>0</v>
      </c>
    </row>
    <row r="36" spans="1:12" ht="29.25" customHeight="1">
      <c r="A36" s="6" t="s">
        <v>35</v>
      </c>
      <c r="B36" s="8">
        <v>4769865551.3500004</v>
      </c>
      <c r="C36" s="8">
        <v>4773093246.1899996</v>
      </c>
      <c r="D36" s="8">
        <v>5006236716.8900003</v>
      </c>
      <c r="E36" s="7">
        <v>3611985500.4299998</v>
      </c>
      <c r="F36" s="8">
        <v>4021817570.0599999</v>
      </c>
      <c r="G36" s="9">
        <f t="shared" si="0"/>
        <v>132.05660849918021</v>
      </c>
      <c r="H36" s="9">
        <f t="shared" si="1"/>
        <v>118.59974919943572</v>
      </c>
      <c r="I36" s="9">
        <f t="shared" si="2"/>
        <v>132.14596918015792</v>
      </c>
      <c r="J36" s="9">
        <f t="shared" si="3"/>
        <v>118.68000383017849</v>
      </c>
      <c r="K36" s="9">
        <f t="shared" si="4"/>
        <v>138.60068697103068</v>
      </c>
      <c r="L36" s="9">
        <f t="shared" si="5"/>
        <v>124.47697165973925</v>
      </c>
    </row>
    <row r="37" spans="1:12" ht="29.25" customHeight="1">
      <c r="A37" s="6" t="s">
        <v>36</v>
      </c>
      <c r="B37" s="8">
        <v>1479739767.1400001</v>
      </c>
      <c r="C37" s="8">
        <v>1422249143</v>
      </c>
      <c r="D37" s="7">
        <v>1480072088.5</v>
      </c>
      <c r="E37" s="7">
        <v>1266041628.8900001</v>
      </c>
      <c r="F37" s="8">
        <v>1475322812.21</v>
      </c>
      <c r="G37" s="9">
        <f t="shared" si="0"/>
        <v>116.87923472448212</v>
      </c>
      <c r="H37" s="9">
        <f t="shared" si="1"/>
        <v>100.29938904851498</v>
      </c>
      <c r="I37" s="9">
        <f t="shared" si="2"/>
        <v>112.33826049203095</v>
      </c>
      <c r="J37" s="9">
        <f t="shared" si="3"/>
        <v>96.402572455956488</v>
      </c>
      <c r="K37" s="9">
        <f t="shared" si="4"/>
        <v>116.90548357384193</v>
      </c>
      <c r="L37" s="9">
        <f t="shared" si="5"/>
        <v>100.3219143804118</v>
      </c>
    </row>
    <row r="38" spans="1:12" ht="29.25" customHeight="1">
      <c r="A38" s="6" t="s">
        <v>37</v>
      </c>
      <c r="B38" s="8">
        <v>2927890153.0500002</v>
      </c>
      <c r="C38" s="8">
        <v>3059282492.7399998</v>
      </c>
      <c r="D38" s="8">
        <v>3214344438.1700001</v>
      </c>
      <c r="E38" s="7">
        <v>2046576559.3499999</v>
      </c>
      <c r="F38" s="8">
        <v>2247992916.3000002</v>
      </c>
      <c r="G38" s="9">
        <f t="shared" si="0"/>
        <v>143.06282067355977</v>
      </c>
      <c r="H38" s="9">
        <f t="shared" si="1"/>
        <v>130.24463430556764</v>
      </c>
      <c r="I38" s="9">
        <f t="shared" si="2"/>
        <v>149.48292448495741</v>
      </c>
      <c r="J38" s="9">
        <f t="shared" si="3"/>
        <v>136.08950769183522</v>
      </c>
      <c r="K38" s="9">
        <f t="shared" si="4"/>
        <v>157.05957460936068</v>
      </c>
      <c r="L38" s="9">
        <f t="shared" si="5"/>
        <v>142.98730280078152</v>
      </c>
    </row>
    <row r="39" spans="1:12" ht="29.25" customHeight="1">
      <c r="A39" s="6" t="s">
        <v>38</v>
      </c>
      <c r="B39" s="8">
        <v>245937863.38999999</v>
      </c>
      <c r="C39" s="8">
        <v>236724016.44999999</v>
      </c>
      <c r="D39" s="8">
        <v>249931309.22</v>
      </c>
      <c r="E39" s="7">
        <v>208279388.06999999</v>
      </c>
      <c r="F39" s="8">
        <v>203825175.25999999</v>
      </c>
      <c r="G39" s="9">
        <f t="shared" si="0"/>
        <v>118.08074993351885</v>
      </c>
      <c r="H39" s="9">
        <f t="shared" si="1"/>
        <v>120.66118087536583</v>
      </c>
      <c r="I39" s="9">
        <f t="shared" si="2"/>
        <v>113.65695791771778</v>
      </c>
      <c r="J39" s="9">
        <f t="shared" si="3"/>
        <v>116.14071527132708</v>
      </c>
      <c r="K39" s="9">
        <f t="shared" si="4"/>
        <v>119.99810040540417</v>
      </c>
      <c r="L39" s="9">
        <f t="shared" si="5"/>
        <v>122.620431407056</v>
      </c>
    </row>
    <row r="40" spans="1:12" ht="29.25" customHeight="1">
      <c r="A40" s="6" t="s">
        <v>39</v>
      </c>
      <c r="B40" s="8">
        <v>44136054.810000002</v>
      </c>
      <c r="C40" s="8">
        <v>6540000</v>
      </c>
      <c r="D40" s="7">
        <v>9000000</v>
      </c>
      <c r="E40" s="7">
        <v>30595599.100000001</v>
      </c>
      <c r="F40" s="8">
        <v>6669881.2300000004</v>
      </c>
      <c r="G40" s="9">
        <f t="shared" si="0"/>
        <v>144.25622020259769</v>
      </c>
      <c r="H40" s="9">
        <f t="shared" si="1"/>
        <v>661.72175017875099</v>
      </c>
      <c r="I40" s="9">
        <f t="shared" si="2"/>
        <v>21.375623267334547</v>
      </c>
      <c r="J40" s="9">
        <f t="shared" si="3"/>
        <v>98.052720497993022</v>
      </c>
      <c r="K40" s="9">
        <f t="shared" si="4"/>
        <v>29.415995322020024</v>
      </c>
      <c r="L40" s="9">
        <f t="shared" si="5"/>
        <v>134.93493646512803</v>
      </c>
    </row>
    <row r="41" spans="1:12" ht="29.25" customHeight="1">
      <c r="A41" s="6" t="s">
        <v>40</v>
      </c>
      <c r="B41" s="8">
        <v>72161712.959999993</v>
      </c>
      <c r="C41" s="7">
        <v>48297594</v>
      </c>
      <c r="D41" s="7">
        <v>52888881</v>
      </c>
      <c r="E41" s="7">
        <v>60492325.020000003</v>
      </c>
      <c r="F41" s="8">
        <v>88006785.060000002</v>
      </c>
      <c r="G41" s="9">
        <f t="shared" si="0"/>
        <v>119.29069173013576</v>
      </c>
      <c r="H41" s="9">
        <f t="shared" si="1"/>
        <v>81.995624440550372</v>
      </c>
      <c r="I41" s="9">
        <f t="shared" si="2"/>
        <v>79.84086243012122</v>
      </c>
      <c r="J41" s="9">
        <f t="shared" si="3"/>
        <v>54.879398181711061</v>
      </c>
      <c r="K41" s="9">
        <f t="shared" si="4"/>
        <v>87.430729406604641</v>
      </c>
      <c r="L41" s="9">
        <f t="shared" si="5"/>
        <v>60.096367528869706</v>
      </c>
    </row>
    <row r="42" spans="1:12" ht="29.25" customHeight="1">
      <c r="A42" s="6" t="s">
        <v>41</v>
      </c>
      <c r="B42" s="8">
        <v>561046326.78999996</v>
      </c>
      <c r="C42" s="8">
        <v>490969451.27999997</v>
      </c>
      <c r="D42" s="7">
        <v>490412431.05000001</v>
      </c>
      <c r="E42" s="7">
        <v>451196844.55000001</v>
      </c>
      <c r="F42" s="8">
        <v>464134312.81999999</v>
      </c>
      <c r="G42" s="9">
        <f t="shared" si="0"/>
        <v>124.34624345601486</v>
      </c>
      <c r="H42" s="9">
        <f t="shared" si="1"/>
        <v>120.88016578243898</v>
      </c>
      <c r="I42" s="9">
        <f t="shared" si="2"/>
        <v>108.81491242911218</v>
      </c>
      <c r="J42" s="9">
        <f t="shared" si="3"/>
        <v>105.78176138216419</v>
      </c>
      <c r="K42" s="9">
        <f t="shared" si="4"/>
        <v>108.69145850058229</v>
      </c>
      <c r="L42" s="9">
        <f t="shared" si="5"/>
        <v>105.66174865855935</v>
      </c>
    </row>
    <row r="43" spans="1:12" ht="29.25" customHeight="1">
      <c r="A43" s="6" t="s">
        <v>42</v>
      </c>
      <c r="B43" s="7">
        <v>551010327.78999996</v>
      </c>
      <c r="C43" s="8">
        <v>480887321.27999997</v>
      </c>
      <c r="D43" s="7">
        <v>480330302.05000001</v>
      </c>
      <c r="E43" s="7">
        <v>442829446.94</v>
      </c>
      <c r="F43" s="8">
        <v>456486968.95999998</v>
      </c>
      <c r="G43" s="9">
        <f t="shared" si="0"/>
        <v>124.42946863573363</v>
      </c>
      <c r="H43" s="9">
        <f t="shared" si="1"/>
        <v>120.70669378478635</v>
      </c>
      <c r="I43" s="9">
        <f t="shared" si="2"/>
        <v>108.59425103795243</v>
      </c>
      <c r="J43" s="9">
        <f t="shared" si="3"/>
        <v>105.34524619083663</v>
      </c>
      <c r="K43" s="9">
        <f t="shared" si="4"/>
        <v>108.46846463556908</v>
      </c>
      <c r="L43" s="9">
        <f t="shared" si="5"/>
        <v>105.22322316107326</v>
      </c>
    </row>
    <row r="44" spans="1:12" ht="29.25" customHeight="1">
      <c r="A44" s="6" t="s">
        <v>43</v>
      </c>
      <c r="B44" s="7">
        <v>10035999</v>
      </c>
      <c r="C44" s="7">
        <v>10082130</v>
      </c>
      <c r="D44" s="7">
        <v>10082129</v>
      </c>
      <c r="E44" s="7">
        <v>8367397.6100000003</v>
      </c>
      <c r="F44" s="8">
        <v>7647343.8600000003</v>
      </c>
      <c r="G44" s="9">
        <f t="shared" si="0"/>
        <v>119.94170072670897</v>
      </c>
      <c r="H44" s="9">
        <f t="shared" si="1"/>
        <v>131.23509526613597</v>
      </c>
      <c r="I44" s="9">
        <f t="shared" si="2"/>
        <v>120.49301909533614</v>
      </c>
      <c r="J44" s="9">
        <f t="shared" si="3"/>
        <v>131.83832431983774</v>
      </c>
      <c r="K44" s="9">
        <f t="shared" si="4"/>
        <v>120.49300714418901</v>
      </c>
      <c r="L44" s="9">
        <f t="shared" si="5"/>
        <v>131.83831124340207</v>
      </c>
    </row>
    <row r="45" spans="1:12" ht="29.25" customHeight="1">
      <c r="A45" s="6" t="s">
        <v>44</v>
      </c>
      <c r="B45" s="8">
        <v>319990759.19</v>
      </c>
      <c r="C45" s="7">
        <v>300279810.75999999</v>
      </c>
      <c r="D45" s="7">
        <v>242062344.16</v>
      </c>
      <c r="E45" s="7">
        <v>286450926.60000002</v>
      </c>
      <c r="F45" s="8">
        <v>363168637.24000001</v>
      </c>
      <c r="G45" s="9">
        <f t="shared" si="0"/>
        <v>111.70875339385269</v>
      </c>
      <c r="H45" s="9">
        <f t="shared" si="1"/>
        <v>88.110791069916672</v>
      </c>
      <c r="I45" s="9">
        <f t="shared" si="2"/>
        <v>104.82766256829414</v>
      </c>
      <c r="J45" s="9">
        <f t="shared" si="3"/>
        <v>82.683299153269147</v>
      </c>
      <c r="K45" s="9">
        <f t="shared" si="4"/>
        <v>84.503948733255712</v>
      </c>
      <c r="L45" s="9">
        <f t="shared" si="5"/>
        <v>66.652876746081219</v>
      </c>
    </row>
    <row r="46" spans="1:12" ht="29.25" customHeight="1">
      <c r="A46" s="6" t="s">
        <v>45</v>
      </c>
      <c r="B46" s="7">
        <v>23430000</v>
      </c>
      <c r="C46" s="7">
        <v>23430000</v>
      </c>
      <c r="D46" s="7">
        <v>23430000</v>
      </c>
      <c r="E46" s="7">
        <v>19942682.289999999</v>
      </c>
      <c r="F46" s="8">
        <v>20877023.859999999</v>
      </c>
      <c r="G46" s="9">
        <f t="shared" si="0"/>
        <v>117.486703439831</v>
      </c>
      <c r="H46" s="9">
        <f t="shared" si="1"/>
        <v>112.22864023684649</v>
      </c>
      <c r="I46" s="9">
        <f t="shared" si="2"/>
        <v>117.486703439831</v>
      </c>
      <c r="J46" s="9">
        <f t="shared" si="3"/>
        <v>112.22864023684649</v>
      </c>
      <c r="K46" s="9">
        <f t="shared" si="4"/>
        <v>117.486703439831</v>
      </c>
      <c r="L46" s="9">
        <f t="shared" si="5"/>
        <v>112.22864023684649</v>
      </c>
    </row>
    <row r="47" spans="1:12" ht="29.25" customHeight="1">
      <c r="A47" s="6" t="s">
        <v>46</v>
      </c>
      <c r="B47" s="7">
        <v>79082611.140000001</v>
      </c>
      <c r="C47" s="7">
        <v>67889472.109999999</v>
      </c>
      <c r="D47" s="7">
        <v>22291692.510000002</v>
      </c>
      <c r="E47" s="7">
        <v>76352590.689999998</v>
      </c>
      <c r="F47" s="8">
        <v>104568488.77</v>
      </c>
      <c r="G47" s="9">
        <f t="shared" si="0"/>
        <v>103.57554396691553</v>
      </c>
      <c r="H47" s="9">
        <f t="shared" si="1"/>
        <v>75.627573918509455</v>
      </c>
      <c r="I47" s="9">
        <f t="shared" si="2"/>
        <v>88.91574142603595</v>
      </c>
      <c r="J47" s="9">
        <f t="shared" si="3"/>
        <v>64.923451518290506</v>
      </c>
      <c r="K47" s="9">
        <f t="shared" si="4"/>
        <v>29.195725133292139</v>
      </c>
      <c r="L47" s="9">
        <f t="shared" si="5"/>
        <v>21.317791594971716</v>
      </c>
    </row>
    <row r="48" spans="1:12" ht="29.25" customHeight="1">
      <c r="A48" s="6" t="s">
        <v>47</v>
      </c>
      <c r="B48" s="8">
        <v>215973148.05000001</v>
      </c>
      <c r="C48" s="8">
        <v>207455338.65000001</v>
      </c>
      <c r="D48" s="8">
        <v>194835651.65000001</v>
      </c>
      <c r="E48" s="7">
        <v>187853653.62</v>
      </c>
      <c r="F48" s="8">
        <v>228155889.21000001</v>
      </c>
      <c r="G48" s="9">
        <f t="shared" si="0"/>
        <v>114.96883019740545</v>
      </c>
      <c r="H48" s="9">
        <f t="shared" si="1"/>
        <v>94.660343328334278</v>
      </c>
      <c r="I48" s="9">
        <f t="shared" si="2"/>
        <v>110.43455086034754</v>
      </c>
      <c r="J48" s="9">
        <f t="shared" si="3"/>
        <v>90.927014581268722</v>
      </c>
      <c r="K48" s="9">
        <f t="shared" si="4"/>
        <v>103.71672197769628</v>
      </c>
      <c r="L48" s="9">
        <f t="shared" si="5"/>
        <v>85.395845938768971</v>
      </c>
    </row>
    <row r="49" spans="1:12" ht="29.25" customHeight="1">
      <c r="A49" s="6" t="s">
        <v>48</v>
      </c>
      <c r="B49" s="8">
        <v>1505000</v>
      </c>
      <c r="C49" s="8">
        <v>1505000</v>
      </c>
      <c r="D49" s="7">
        <v>1505000</v>
      </c>
      <c r="E49" s="7">
        <v>2302000</v>
      </c>
      <c r="F49" s="8">
        <v>9567235.4000000004</v>
      </c>
      <c r="G49" s="9">
        <f t="shared" si="0"/>
        <v>65.377932232841005</v>
      </c>
      <c r="H49" s="9">
        <f t="shared" si="1"/>
        <v>15.730772130891646</v>
      </c>
      <c r="I49" s="9">
        <f t="shared" si="2"/>
        <v>65.377932232841005</v>
      </c>
      <c r="J49" s="9">
        <f t="shared" si="3"/>
        <v>15.730772130891646</v>
      </c>
      <c r="K49" s="9">
        <f t="shared" si="4"/>
        <v>65.377932232841005</v>
      </c>
      <c r="L49" s="9">
        <f t="shared" si="5"/>
        <v>15.730772130891646</v>
      </c>
    </row>
    <row r="50" spans="1:12" ht="29.25" customHeight="1">
      <c r="A50" s="6" t="s">
        <v>49</v>
      </c>
      <c r="B50" s="7">
        <v>258773080.03</v>
      </c>
      <c r="C50" s="8">
        <v>287036525.95999998</v>
      </c>
      <c r="D50" s="7">
        <v>234605893.93000001</v>
      </c>
      <c r="E50" s="7">
        <v>199405633.16999999</v>
      </c>
      <c r="F50" s="8">
        <v>253165279.34999999</v>
      </c>
      <c r="G50" s="9">
        <f t="shared" si="0"/>
        <v>129.77220147506426</v>
      </c>
      <c r="H50" s="9">
        <f t="shared" si="1"/>
        <v>102.21507494803315</v>
      </c>
      <c r="I50" s="9">
        <f t="shared" si="2"/>
        <v>143.94604675751145</v>
      </c>
      <c r="J50" s="9">
        <f t="shared" si="3"/>
        <v>113.37910423457916</v>
      </c>
      <c r="K50" s="9">
        <f t="shared" si="4"/>
        <v>117.65259095262901</v>
      </c>
      <c r="L50" s="9">
        <f t="shared" si="5"/>
        <v>92.669063677431964</v>
      </c>
    </row>
    <row r="51" spans="1:12" ht="29.25" customHeight="1">
      <c r="A51" s="6" t="s">
        <v>50</v>
      </c>
      <c r="B51" s="7">
        <v>235437859.03</v>
      </c>
      <c r="C51" s="7">
        <v>265894033.96000001</v>
      </c>
      <c r="D51" s="7">
        <v>213443719.93000001</v>
      </c>
      <c r="E51" s="7">
        <v>199405633.16999999</v>
      </c>
      <c r="F51" s="8">
        <v>227275987.80000001</v>
      </c>
      <c r="G51" s="9">
        <f t="shared" si="0"/>
        <v>118.06981341860154</v>
      </c>
      <c r="H51" s="9">
        <f t="shared" si="1"/>
        <v>103.59117182109986</v>
      </c>
      <c r="I51" s="9">
        <f t="shared" si="2"/>
        <v>133.34329112624238</v>
      </c>
      <c r="J51" s="9">
        <f t="shared" si="3"/>
        <v>116.99169654208406</v>
      </c>
      <c r="K51" s="9">
        <f t="shared" si="4"/>
        <v>107.03996498836726</v>
      </c>
      <c r="L51" s="9">
        <f t="shared" si="5"/>
        <v>93.913889450489492</v>
      </c>
    </row>
    <row r="52" spans="1:12" ht="29.25" customHeight="1">
      <c r="A52" s="6" t="s">
        <v>51</v>
      </c>
      <c r="B52" s="7">
        <v>23335221</v>
      </c>
      <c r="C52" s="7">
        <v>21142492</v>
      </c>
      <c r="D52" s="7">
        <v>21162174</v>
      </c>
      <c r="E52" s="8">
        <v>0</v>
      </c>
      <c r="F52" s="8">
        <v>25889291.550000001</v>
      </c>
      <c r="G52" s="9" t="s">
        <v>53</v>
      </c>
      <c r="H52" s="9">
        <f t="shared" si="1"/>
        <v>90.134644877912848</v>
      </c>
      <c r="I52" s="9" t="s">
        <v>53</v>
      </c>
      <c r="J52" s="9">
        <f t="shared" si="3"/>
        <v>81.66500794031964</v>
      </c>
      <c r="K52" s="9" t="s">
        <v>53</v>
      </c>
      <c r="L52" s="9">
        <f t="shared" si="5"/>
        <v>81.741031650593783</v>
      </c>
    </row>
    <row r="53" spans="1:12" ht="29.25" customHeight="1">
      <c r="A53" s="6" t="s">
        <v>52</v>
      </c>
      <c r="B53" s="7">
        <v>18000000</v>
      </c>
      <c r="C53" s="7">
        <v>18000000</v>
      </c>
      <c r="D53" s="7">
        <v>11000000</v>
      </c>
      <c r="E53" s="7">
        <v>0</v>
      </c>
      <c r="F53" s="7" t="s">
        <v>53</v>
      </c>
      <c r="G53" s="9" t="s">
        <v>53</v>
      </c>
      <c r="H53" s="9" t="s">
        <v>53</v>
      </c>
      <c r="I53" s="9" t="s">
        <v>53</v>
      </c>
      <c r="J53" s="9" t="s">
        <v>53</v>
      </c>
      <c r="K53" s="9" t="s">
        <v>53</v>
      </c>
      <c r="L53" s="9" t="s">
        <v>53</v>
      </c>
    </row>
    <row r="54" spans="1:12" ht="29.25" customHeight="1">
      <c r="A54" s="6" t="s">
        <v>54</v>
      </c>
      <c r="B54" s="7">
        <v>18000000</v>
      </c>
      <c r="C54" s="7">
        <v>18000000</v>
      </c>
      <c r="D54" s="7">
        <v>11000000</v>
      </c>
      <c r="E54" s="7">
        <v>0</v>
      </c>
      <c r="F54" s="8" t="s">
        <v>53</v>
      </c>
      <c r="G54" s="9" t="s">
        <v>53</v>
      </c>
      <c r="H54" s="9" t="s">
        <v>53</v>
      </c>
      <c r="I54" s="9" t="s">
        <v>53</v>
      </c>
      <c r="J54" s="9" t="s">
        <v>53</v>
      </c>
      <c r="K54" s="9" t="s">
        <v>53</v>
      </c>
      <c r="L54" s="9" t="s">
        <v>53</v>
      </c>
    </row>
    <row r="55" spans="1:12" ht="29.25" customHeight="1">
      <c r="A55" s="6" t="s">
        <v>55</v>
      </c>
      <c r="B55" s="8"/>
      <c r="C55" s="8"/>
      <c r="D55" s="8"/>
      <c r="E55" s="7">
        <v>0</v>
      </c>
      <c r="F55" s="8" t="s">
        <v>53</v>
      </c>
      <c r="G55" s="9" t="s">
        <v>53</v>
      </c>
      <c r="H55" s="9" t="s">
        <v>53</v>
      </c>
      <c r="I55" s="9" t="s">
        <v>53</v>
      </c>
      <c r="J55" s="9" t="s">
        <v>53</v>
      </c>
      <c r="K55" s="9" t="s">
        <v>53</v>
      </c>
      <c r="L55" s="9" t="s">
        <v>53</v>
      </c>
    </row>
    <row r="56" spans="1:12" ht="42" customHeight="1">
      <c r="A56" s="6" t="s">
        <v>56</v>
      </c>
      <c r="B56" s="8">
        <v>7000000</v>
      </c>
      <c r="C56" s="8"/>
      <c r="D56" s="8"/>
      <c r="E56" s="7">
        <v>0</v>
      </c>
      <c r="F56" s="8" t="s">
        <v>53</v>
      </c>
      <c r="G56" s="9" t="s">
        <v>53</v>
      </c>
      <c r="H56" s="9" t="s">
        <v>53</v>
      </c>
      <c r="I56" s="9" t="s">
        <v>53</v>
      </c>
      <c r="J56" s="9" t="s">
        <v>53</v>
      </c>
      <c r="K56" s="9" t="s">
        <v>53</v>
      </c>
      <c r="L56" s="9" t="s">
        <v>53</v>
      </c>
    </row>
    <row r="57" spans="1:12" ht="39" customHeight="1">
      <c r="A57" s="6" t="s">
        <v>57</v>
      </c>
      <c r="B57" s="8">
        <v>7000000</v>
      </c>
      <c r="C57" s="8"/>
      <c r="D57" s="8"/>
      <c r="E57" s="7">
        <v>0</v>
      </c>
      <c r="F57" s="8" t="s">
        <v>53</v>
      </c>
      <c r="G57" s="9" t="s">
        <v>53</v>
      </c>
      <c r="H57" s="9" t="s">
        <v>53</v>
      </c>
      <c r="I57" s="9" t="s">
        <v>53</v>
      </c>
      <c r="J57" s="9" t="s">
        <v>53</v>
      </c>
      <c r="K57" s="9" t="s">
        <v>53</v>
      </c>
      <c r="L57" s="9" t="s">
        <v>53</v>
      </c>
    </row>
    <row r="58" spans="1:12" ht="29.25" customHeight="1">
      <c r="A58" s="10" t="s">
        <v>58</v>
      </c>
      <c r="B58" s="11">
        <v>7937409345.9899998</v>
      </c>
      <c r="C58" s="11">
        <v>9309943503.1000004</v>
      </c>
      <c r="D58" s="11">
        <v>9001145084.8400002</v>
      </c>
      <c r="E58" s="11">
        <v>9413821061.5</v>
      </c>
      <c r="F58" s="12">
        <v>10989615387.82</v>
      </c>
      <c r="G58" s="13">
        <f t="shared" si="0"/>
        <v>84.316552164475183</v>
      </c>
      <c r="H58" s="13">
        <f t="shared" si="1"/>
        <v>72.226452572554834</v>
      </c>
      <c r="I58" s="13">
        <f t="shared" si="2"/>
        <v>98.896542034086139</v>
      </c>
      <c r="J58" s="13">
        <f t="shared" si="3"/>
        <v>84.715826483048602</v>
      </c>
      <c r="K58" s="13">
        <f t="shared" si="4"/>
        <v>95.616275538232458</v>
      </c>
      <c r="L58" s="13">
        <f t="shared" si="5"/>
        <v>81.905915422810352</v>
      </c>
    </row>
    <row r="59" spans="1:12" ht="29.25" customHeight="1">
      <c r="A59" s="6" t="s">
        <v>59</v>
      </c>
      <c r="B59" s="8"/>
      <c r="C59" s="7">
        <v>98790208.069999993</v>
      </c>
      <c r="D59" s="7">
        <v>181495363.69</v>
      </c>
      <c r="E59" s="8"/>
      <c r="F59" s="8"/>
      <c r="G59" s="9" t="s">
        <v>53</v>
      </c>
      <c r="H59" s="9" t="s">
        <v>53</v>
      </c>
      <c r="I59" s="9" t="s">
        <v>53</v>
      </c>
      <c r="J59" s="9" t="s">
        <v>53</v>
      </c>
      <c r="K59" s="9" t="s">
        <v>53</v>
      </c>
      <c r="L59" s="9" t="s">
        <v>53</v>
      </c>
    </row>
  </sheetData>
  <mergeCells count="10">
    <mergeCell ref="K5:L5"/>
    <mergeCell ref="A5:A6"/>
    <mergeCell ref="B5:B6"/>
    <mergeCell ref="C5:C6"/>
    <mergeCell ref="D5:D6"/>
    <mergeCell ref="E5:E6"/>
    <mergeCell ref="F5:F6"/>
    <mergeCell ref="G5:H5"/>
    <mergeCell ref="I5:J5"/>
    <mergeCell ref="A2:L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5.4.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2023-11-29T01:45:57Z</dcterms:modified>
</cp:coreProperties>
</file>