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255" windowWidth="14355" windowHeight="7815" activeTab="2"/>
  </bookViews>
  <sheets>
    <sheet name="Раздел 1" sheetId="4" r:id="rId1"/>
    <sheet name="Раздел 2" sheetId="7" r:id="rId2"/>
    <sheet name="Раздел 3" sheetId="8" r:id="rId3"/>
  </sheets>
  <definedNames>
    <definedName name="_xlnm.Print_Titles" localSheetId="0">'Раздел 1'!$6:$6</definedName>
    <definedName name="_xlnm.Print_Titles" localSheetId="1">'Раздел 2'!$3:$3</definedName>
  </definedNames>
  <calcPr calcId="125725"/>
</workbook>
</file>

<file path=xl/calcChain.xml><?xml version="1.0" encoding="utf-8"?>
<calcChain xmlns="http://schemas.openxmlformats.org/spreadsheetml/2006/main">
  <c r="I4" i="7"/>
  <c r="C8"/>
  <c r="B4"/>
  <c r="G4" l="1"/>
  <c r="F4"/>
  <c r="C4"/>
  <c r="I5"/>
  <c r="J4" l="1"/>
  <c r="H4"/>
  <c r="D4"/>
  <c r="D8"/>
  <c r="J8" l="1"/>
  <c r="H8"/>
</calcChain>
</file>

<file path=xl/sharedStrings.xml><?xml version="1.0" encoding="utf-8"?>
<sst xmlns="http://schemas.openxmlformats.org/spreadsheetml/2006/main" count="724" uniqueCount="422">
  <si>
    <t>№ п/п</t>
  </si>
  <si>
    <t>Наименование мероприятия</t>
  </si>
  <si>
    <t>Отчет</t>
  </si>
  <si>
    <t>Основные этапы реализации</t>
  </si>
  <si>
    <t>Плановый срок исполнения</t>
  </si>
  <si>
    <t>Оценка исполнения, %</t>
  </si>
  <si>
    <t>Оценка исполнения с учетом контрактов, %</t>
  </si>
  <si>
    <t>Всего:</t>
  </si>
  <si>
    <t>федеральный</t>
  </si>
  <si>
    <t>краевой</t>
  </si>
  <si>
    <t>местный</t>
  </si>
  <si>
    <t>внебюджет</t>
  </si>
  <si>
    <t>1.</t>
  </si>
  <si>
    <t>2.</t>
  </si>
  <si>
    <t>3.</t>
  </si>
  <si>
    <t>4.</t>
  </si>
  <si>
    <t>5.</t>
  </si>
  <si>
    <t>6.</t>
  </si>
  <si>
    <t>7.</t>
  </si>
  <si>
    <t>8.</t>
  </si>
  <si>
    <t>9.</t>
  </si>
  <si>
    <t>10.</t>
  </si>
  <si>
    <t>11.</t>
  </si>
  <si>
    <t>12.</t>
  </si>
  <si>
    <t>13.</t>
  </si>
  <si>
    <t xml:space="preserve"> _ </t>
  </si>
  <si>
    <t>Оценка исполнения на дату отчета, %</t>
  </si>
  <si>
    <t>14.</t>
  </si>
  <si>
    <t>Раздел I. Выполнение плана-графика основных мероприятий</t>
  </si>
  <si>
    <t>15.</t>
  </si>
  <si>
    <t>16.</t>
  </si>
  <si>
    <t>17.</t>
  </si>
  <si>
    <t>18.</t>
  </si>
  <si>
    <t>1. Разработка технического задания 
к муниципальному контракту</t>
  </si>
  <si>
    <t>2. Обоснование начальной (максимальной) цены контракта, внесение изменений в план-график размещения заказов на поставки товаров, выполнение работ, оказание услуг</t>
  </si>
  <si>
    <t>3. Заключение контракта (закупка 
у единственного поставщика)</t>
  </si>
  <si>
    <t>4. Контроль за исполнением контракта</t>
  </si>
  <si>
    <t>5. Отчет об исполнении контракта</t>
  </si>
  <si>
    <t>4. Контроль за исполнением муниципального контракта</t>
  </si>
  <si>
    <t>№ пункта Перечня основных меро-приятий Программы (Прило-жение)</t>
  </si>
  <si>
    <t>Раздел II. Финансовое обеспечение Программы</t>
  </si>
  <si>
    <t>Наименование, дата нормативного правового акта</t>
  </si>
  <si>
    <t>Краткое содержание внесенных изменений</t>
  </si>
  <si>
    <t>Ответ-ственный исполнитель (ФИО)</t>
  </si>
  <si>
    <t>Сведения об исполнении мероприятия на отчетную дату, сумма</t>
  </si>
  <si>
    <t>Объем финансирования                                                       на весь срок реализации программы, тыс.руб.</t>
  </si>
  <si>
    <t>Фактически освоено за весь срок реализации программы, тыс.руб.</t>
  </si>
  <si>
    <t>Объем финансирования программы на текущий год, тыс.руб.</t>
  </si>
  <si>
    <t>Фактически освоено в текущем году на дату отчета, тыс.руб.</t>
  </si>
  <si>
    <t>Заключено контрактов на отчетную дату, ед./тыс.руб.</t>
  </si>
  <si>
    <t>Факти-ческий срок исполнения</t>
  </si>
  <si>
    <t>Причина несоблюдения планового срока                                                                                   и меры по исполнению мероприятия</t>
  </si>
  <si>
    <t>Обезвреживание бесхозяйных отходов</t>
  </si>
  <si>
    <t>Проведение лабораторных анализов сточных, природных и питьевых вод</t>
  </si>
  <si>
    <t>Итого по Программе:</t>
  </si>
  <si>
    <t>I. Ограничение и предупреждение негативного воздействия отходов на окружающую среду</t>
  </si>
  <si>
    <t>30.12.2016г.</t>
  </si>
  <si>
    <t>01.09.16г.- 09.09.16г.</t>
  </si>
  <si>
    <t xml:space="preserve">09.09.16г.- 28.09.16г. </t>
  </si>
  <si>
    <t>10.10.16г.</t>
  </si>
  <si>
    <t>10.10.16г.- 16.12.16г.</t>
  </si>
  <si>
    <t>30.12.16г.</t>
  </si>
  <si>
    <t>ведущий специалист отдела благоуст-ройства  
МКУ УГО УБ Пономарчук А.И.</t>
  </si>
  <si>
    <t>Установка контейнеров 
для сбора твердых бытовых отходов в жилых домах с низкой степенью благоустройства</t>
  </si>
  <si>
    <t>10.03.16г.- 25.03.16г.</t>
  </si>
  <si>
    <t>25.03.16г.- 07.04.16г.</t>
  </si>
  <si>
    <t>18.04.16г.- 17.05.16г.</t>
  </si>
  <si>
    <t>17.05.16г.- 16.12.16г.</t>
  </si>
  <si>
    <t>3. Проведение электронного аукциона. Заключение муниципального контракта                                                             с победителем</t>
  </si>
  <si>
    <t>Уборка несанкционированных свалок твердых бытовых отходов</t>
  </si>
  <si>
    <t>3.1. на территории города Уссурийска</t>
  </si>
  <si>
    <t>08.02.16г.- 22.02.16г.</t>
  </si>
  <si>
    <t>22.02.16г.- 04.03.16г.</t>
  </si>
  <si>
    <t>17.03.16г.- 18.04.16г.</t>
  </si>
  <si>
    <t>18.04.16г.- 16.12.16г.</t>
  </si>
  <si>
    <t>3.2. в сельских населенных пунктах</t>
  </si>
  <si>
    <t>01.02.16г.- 12.02.16г.</t>
  </si>
  <si>
    <t>12.02.16г.- 29.02.16г.</t>
  </si>
  <si>
    <t>01.03.16г.- 31.03.16г.</t>
  </si>
  <si>
    <t>01.04.16г.- 23.12.16г.</t>
  </si>
  <si>
    <t xml:space="preserve">главный специалист 
1 разряда Управления 
по работе с территориями Разуваева Е.Н.
</t>
  </si>
  <si>
    <t>01.04.16г.- 04.05.16г.</t>
  </si>
  <si>
    <t>04.05.16г.- 01.06.16г.</t>
  </si>
  <si>
    <t>01.07.16г.</t>
  </si>
  <si>
    <t>01.07.16г.- 20.09.16г.</t>
  </si>
  <si>
    <t>01.10.16г.</t>
  </si>
  <si>
    <t>ведущий специалист 
1 разряда отдела по работе 
с жилищным фондом управления жилищной политики  
Заспа Г.В.</t>
  </si>
  <si>
    <t>Приобретение и монтаж 
в местах несанкциони-рованного размещения твердых бытовых отходов 
камер наружного видеонаблюдения 
и их муляжей</t>
  </si>
  <si>
    <t>01.09.16г.- 12.09.16г.</t>
  </si>
  <si>
    <t>12.09.16г.- 22.09.16г.</t>
  </si>
  <si>
    <t>03.10.16г.</t>
  </si>
  <si>
    <t>03.10.16г.- 16.12.16г.</t>
  </si>
  <si>
    <t>II. Предотвращение и устранение загрязнений водных объектов</t>
  </si>
  <si>
    <t>Подготовительные работы и эксплуатация временных площадок для складирования снега и льда</t>
  </si>
  <si>
    <t>11.01.16г.- 15.01.16г.</t>
  </si>
  <si>
    <t>15.12.16г.- 25.01.16г.</t>
  </si>
  <si>
    <t>05.02.16г.- 28.02.16г.</t>
  </si>
  <si>
    <t>02.02.16г.- 31.12.16г.</t>
  </si>
  <si>
    <t>17.01.17г.</t>
  </si>
  <si>
    <t>начальник отдела благоуст-ройства МКУ УГО УБ Нибукина Э.Э.</t>
  </si>
  <si>
    <t>Проведение работ по очистке и обеззараживанию шахтных колодцев, ликвидации аварийных шахтных колодцев</t>
  </si>
  <si>
    <t>главный специалист 
отдела благоуст-ройства МКУ УГО УБ Рудых Т.Н.</t>
  </si>
  <si>
    <t>III. Повышение эксплуатационной надежности гидротехнических сооружений путем их приведения к безопасному техническому состоянию, обеспечение защищенности населения и объектов экономики от негативного воздействия вод сооружениями инженерной защиты</t>
  </si>
  <si>
    <t>Проведение инженерных изысканий, оформление земельного участка под объект «Защита от наводнений города Уссурийска, села Покровка и прилегающих сельхозугодий в долине реки Раздольной (регулирование стока и русла реки Раковка)»</t>
  </si>
  <si>
    <t>1.1. Обследование объекта, определение объема и стоимости выполнения проектно-сметной документации и инженерных изысканий</t>
  </si>
  <si>
    <t>01.02.16г.- 15.02.16г.</t>
  </si>
  <si>
    <t>15.02.16г.- 02.03.16г.</t>
  </si>
  <si>
    <t>14.03.16г.</t>
  </si>
  <si>
    <t>14.03.16г.- 10.06.16г.</t>
  </si>
  <si>
    <t>20.06.16г.</t>
  </si>
  <si>
    <t>1.2. Разработка технического задания к муниципальному контракту на выполнение работ по разработке проектно-сметной документации и проведению инженерных изысканий</t>
  </si>
  <si>
    <t>20.06.16г.- 01.07.16г.</t>
  </si>
  <si>
    <t>05.07.16г.- 30.07.16г.</t>
  </si>
  <si>
    <t>01.07.16г.- 05.07.16г.</t>
  </si>
  <si>
    <t>01.08.16г.</t>
  </si>
  <si>
    <t>30.07.16г.- 01.08.16г.</t>
  </si>
  <si>
    <t>1.3. Выполнение работ 
по подготовке схемы, межевого плана, постановке на кадастровый учет земельного участка</t>
  </si>
  <si>
    <t>01.06.16г.- 10.07.16г.</t>
  </si>
  <si>
    <t>10.07.16г.- 01.08.16г.</t>
  </si>
  <si>
    <t>19.</t>
  </si>
  <si>
    <t>20.07.16г.- 01.08.16г.</t>
  </si>
  <si>
    <t>01.08.16г.- 20.08.16г.</t>
  </si>
  <si>
    <t>20.09.16г.- 31.12.16г.</t>
  </si>
  <si>
    <t>20.08.16г.- 20.09.16г.</t>
  </si>
  <si>
    <t>20.</t>
  </si>
  <si>
    <t>19.09.16г.- 26.09.16г.</t>
  </si>
  <si>
    <t>26.09.16г.- 06.10.16г.</t>
  </si>
  <si>
    <t>18.11.16г.- 16.12.16г.</t>
  </si>
  <si>
    <t>17.10.16г.- 18.11.16г.</t>
  </si>
  <si>
    <t>28.12.16г.</t>
  </si>
  <si>
    <t>начальник отдела фор-мирования 
и учета муници-пального имущества управления имущест-венных отношений Василькова О.В.</t>
  </si>
  <si>
    <t>21.</t>
  </si>
  <si>
    <t>28.</t>
  </si>
  <si>
    <t>29.</t>
  </si>
  <si>
    <t xml:space="preserve">ведущий специалист 
1 разряда отдела фор-мирования 
и учета муници-пального имущества управления имущест-венных отношений 
Хегай Г.М.
</t>
  </si>
  <si>
    <t>11.01.16г.- 29.04.16г.</t>
  </si>
  <si>
    <t>23.09.16г.</t>
  </si>
  <si>
    <t>15.06.16г.- 15.09.16г.</t>
  </si>
  <si>
    <t>18.05.16г.- 14.06.16г.</t>
  </si>
  <si>
    <t>04.05.16г.- 17.05.16г.</t>
  </si>
  <si>
    <t>11.01.16г.- 08.06.16г.</t>
  </si>
  <si>
    <t>21.06.16г.- 18.07.16г.</t>
  </si>
  <si>
    <t>09.06.16г.- 20.06.16г.</t>
  </si>
  <si>
    <t>19.07.16г.- 30.11.16г.</t>
  </si>
  <si>
    <t>09.12.16г.</t>
  </si>
  <si>
    <t>Подготовка деклараций безопасности гидротехни-ческих сооружений 
и страхование гражданской ответственности</t>
  </si>
  <si>
    <t>30.</t>
  </si>
  <si>
    <t>IV. Обеспечение мероприятий по использованию, охране, защите и воспроизводству городских лесов</t>
  </si>
  <si>
    <t>факт - 0,00 тыс.руб., в т.ч.:</t>
  </si>
  <si>
    <t xml:space="preserve">           средства местного бюджета 0,00 тыс.руб.;</t>
  </si>
  <si>
    <t>31.</t>
  </si>
  <si>
    <t>Организация мероприятий по содержанию городских лесов</t>
  </si>
  <si>
    <t>34.</t>
  </si>
  <si>
    <t>35.</t>
  </si>
  <si>
    <t>Расходы на проведение экологической пропаганды среди населения</t>
  </si>
  <si>
    <t>36.</t>
  </si>
  <si>
    <t>главный специалист 
отдела благоуст-ройства МКУ УГО УБ Курашова Ю.С.</t>
  </si>
  <si>
    <t>01.03.16г.- 07.03.16г.</t>
  </si>
  <si>
    <t>07.03.16г.- 21.03.16г.</t>
  </si>
  <si>
    <t>01.04.16г.</t>
  </si>
  <si>
    <t>01.04.16г.- 29.04.16г.</t>
  </si>
  <si>
    <t>16.05.16г.</t>
  </si>
  <si>
    <t>37.</t>
  </si>
  <si>
    <t>1.1. Изготовление рекламных баннеров экологического содержания</t>
  </si>
  <si>
    <t>1.2. Изготовление и прокат видеороликов с социальной рекламой</t>
  </si>
  <si>
    <t>16.05.16г.- 23.05.16г.</t>
  </si>
  <si>
    <t>14.06.16г.</t>
  </si>
  <si>
    <t>23.05.16г.- 03.06.16г.</t>
  </si>
  <si>
    <t>10.06.16г.- 16.12.16г.</t>
  </si>
  <si>
    <t>38.</t>
  </si>
  <si>
    <t>Организация и проведение различных конкурсов экологической направленности</t>
  </si>
  <si>
    <t>39.</t>
  </si>
  <si>
    <t>2.1. Среди школьников и воспитанников дошкольных учреждений</t>
  </si>
  <si>
    <t>40.</t>
  </si>
  <si>
    <t>2.1.1. Экологическая акция «Поможем птицам зимой»</t>
  </si>
  <si>
    <t>5. Проведение мероприятия</t>
  </si>
  <si>
    <t>6. Вручение призов</t>
  </si>
  <si>
    <t>7. Отчет об исполнении контракта</t>
  </si>
  <si>
    <t>20.01.16г.- 22.01.16г.</t>
  </si>
  <si>
    <t>22.01.16г.- 26.01.16г.</t>
  </si>
  <si>
    <t>09.02.16г.</t>
  </si>
  <si>
    <t>10.02.16г.- 15.02.16г.</t>
  </si>
  <si>
    <t>24.02.16г.</t>
  </si>
  <si>
    <t>17.02.16г.- 23.02.16г.</t>
  </si>
  <si>
    <t>26.02.16г.</t>
  </si>
  <si>
    <t>директор МБОУ ДО «СЮН» Бражук С.В.</t>
  </si>
  <si>
    <t>41.</t>
  </si>
  <si>
    <t>2.1.2. Экологическая конференция «Красота земная»</t>
  </si>
  <si>
    <t>5. Проведение мероприятия, вручение призов</t>
  </si>
  <si>
    <t>6. Отчет об исполнении контракта</t>
  </si>
  <si>
    <t>01.03.16г.- 02.03.16г.</t>
  </si>
  <si>
    <t>11.03.16г.</t>
  </si>
  <si>
    <t>02.03.16г.- 10.03.16г.</t>
  </si>
  <si>
    <t>11.03.16г.- 20.03.16г.</t>
  </si>
  <si>
    <t>25.03.16г.</t>
  </si>
  <si>
    <t>23.03.16г.</t>
  </si>
  <si>
    <t>2.1.3. Экологическая игра для детей, отдыхающих 
в пришкольных лагерях «Зеленая карусель»</t>
  </si>
  <si>
    <t>42.</t>
  </si>
  <si>
    <t>23.05.16г.- 24.05.16г.</t>
  </si>
  <si>
    <t>06.06.16г.</t>
  </si>
  <si>
    <t>24.05.16г.- 27.05.16г.</t>
  </si>
  <si>
    <t>06.06.16г.- 13.06.16г.</t>
  </si>
  <si>
    <t>16.06.16г.</t>
  </si>
  <si>
    <t>2.1.4. Экологический фестиваль «День тигра»</t>
  </si>
  <si>
    <t>43.</t>
  </si>
  <si>
    <t>22.08.16г.- 24.08.16г.</t>
  </si>
  <si>
    <t>12.09.16г.</t>
  </si>
  <si>
    <t>24.08.16г.- 01.09.16г.</t>
  </si>
  <si>
    <t>12.09.16г.- 20.09.16г.</t>
  </si>
  <si>
    <t>21.09.16г.</t>
  </si>
  <si>
    <t>44.</t>
  </si>
  <si>
    <t>2.1.5. Экологический конкурс творческих работ «Волшебная осень»</t>
  </si>
  <si>
    <t>19.09.16г.- 20.09.16г.</t>
  </si>
  <si>
    <t>04.10.16г.</t>
  </si>
  <si>
    <t>20.09.16г.- 22.09.16г.</t>
  </si>
  <si>
    <t>04.10.16г.- 10.10.16г.</t>
  </si>
  <si>
    <t>14.10.16г.</t>
  </si>
  <si>
    <t>12.10.16г.</t>
  </si>
  <si>
    <t>45.</t>
  </si>
  <si>
    <t>2.1.6. Экологический конкурс видеороликов «Человек и природа»</t>
  </si>
  <si>
    <t>04.10.16г.- 12.10.16г.</t>
  </si>
  <si>
    <t>26.10.16г.</t>
  </si>
  <si>
    <t>15.10.16г.- 25.10.16г.</t>
  </si>
  <si>
    <t>28.10.16г.</t>
  </si>
  <si>
    <t>46.</t>
  </si>
  <si>
    <t>2.1.7. Экологический фестиваль «Золотые россыпи находок»</t>
  </si>
  <si>
    <t>01.11.16г.-02.11.16г.</t>
  </si>
  <si>
    <t>02.11.16г.- 03.11.16г.</t>
  </si>
  <si>
    <t>14.11.16г.- 21.11.16г.</t>
  </si>
  <si>
    <t>14.11.16г.</t>
  </si>
  <si>
    <t>25.11.16г.</t>
  </si>
  <si>
    <t>23.11.16г.</t>
  </si>
  <si>
    <t>47.</t>
  </si>
  <si>
    <t>2.1.8. Экологическая игра «Экологический калейдоскоп»</t>
  </si>
  <si>
    <t>14.11.16г.- 15.11.16г.</t>
  </si>
  <si>
    <t>28.11.16г.</t>
  </si>
  <si>
    <t>15.11.16г.- 17.11.16г.</t>
  </si>
  <si>
    <t>28.11.16г.- 05.12.16г.</t>
  </si>
  <si>
    <t>07.12.16г.</t>
  </si>
  <si>
    <t>48.</t>
  </si>
  <si>
    <t>2.2. Среди учащихся средних и высших учебных заведений</t>
  </si>
  <si>
    <t xml:space="preserve">старший специалист 
1 разряда управления 
по делам молодежи, физической культуре 
и спорту Новокре-щенных А.Г.
</t>
  </si>
  <si>
    <t>11.01.16г.-22.02.16г.</t>
  </si>
  <si>
    <t>01.03.16г.-28.03.16г.</t>
  </si>
  <si>
    <t>12.04.16г.- 18.04.16г.</t>
  </si>
  <si>
    <t>12.04.16г.</t>
  </si>
  <si>
    <t>24.02.16г.- 29.02.16г.</t>
  </si>
  <si>
    <t>19.04.16г.- 16.05.16г.</t>
  </si>
  <si>
    <t>1. Разработка и согласование положения о проведении конкурса экологической направленности</t>
  </si>
  <si>
    <t>3. Прием заявок и проектов от желающих принять участие в конкурсе</t>
  </si>
  <si>
    <t>4. Проведение конкурса</t>
  </si>
  <si>
    <t>6. Подготовка и согласование соглашения о выдаче субсидии победителю конкурса</t>
  </si>
  <si>
    <t>2. Размещение информации о проведении конкурса в средствах массовой информации</t>
  </si>
  <si>
    <t>5. Подготовка и согласование распоряжения о награждении победителей конкурса</t>
  </si>
  <si>
    <t>7. Предоставление отчета о реализации проекта и об использовании средств субсидии</t>
  </si>
  <si>
    <t>49.</t>
  </si>
  <si>
    <t>Проведение смотра-конкурса по благоустройству «Любимый город»</t>
  </si>
  <si>
    <t>25.04.16г.- 06.05.16г.</t>
  </si>
  <si>
    <t>01.06.16г.- 04.07.16г.</t>
  </si>
  <si>
    <t>06.05.16г.- 20.05.16г.</t>
  </si>
  <si>
    <t>04.07.16г.-  12.09.16г.</t>
  </si>
  <si>
    <t>30.09.16г.</t>
  </si>
  <si>
    <t>10.03.16г.- 20.03.16г.</t>
  </si>
  <si>
    <t>3. Проведение электронного аукциона. Заключение контракта с победителем</t>
  </si>
  <si>
    <t xml:space="preserve">2. Обоснование начальной (максимальной) цены контракта, внесение изменений в план-график размещения заказов </t>
  </si>
  <si>
    <t>Раздел III. Информация о внесенных изменениях в муниципальную программу в 2016 году</t>
  </si>
  <si>
    <t>12.02.16г.- 02.03.16г.</t>
  </si>
  <si>
    <t>01.02.16г.- 20.02.16г.</t>
  </si>
  <si>
    <t>10.02.16г.</t>
  </si>
  <si>
    <t>09.03.16г.</t>
  </si>
  <si>
    <t>09.03.16г.- 20.03.16г.</t>
  </si>
  <si>
    <t>15.02.16г.- 26.02.16г.</t>
  </si>
  <si>
    <t>Выполнено, договора №21 от 10.02.16г.; №20 от 10.02.16г.; №01 от 10.02.16г.; №а00041368 от 17.03.16г.                                                                                                                          12,49 тыс.руб.</t>
  </si>
  <si>
    <t>05.02.16г.- 29.02.16г.</t>
  </si>
  <si>
    <t>20.03.16г.- 31.03.16г.</t>
  </si>
  <si>
    <t>15.02.16г.- 01.03.16г.</t>
  </si>
  <si>
    <t>20.02.16г.- 31.03.16г.</t>
  </si>
  <si>
    <t>Постановление администрации Уссурийского городского округа от 29.06.2016 №1903-НПА "О внесении изменений в постановление администрации Уссурийского городского округа от 22 декабря 2015 года № 3595-НПА "Об утверждении муниципальной программы "Охрана окружающей среды Уссурийского городского округа на 2016 - 2018 годы"</t>
  </si>
  <si>
    <t xml:space="preserve">                                        средства краевого бюджета 0,00 тыс.руб.</t>
  </si>
  <si>
    <t>22.04.16г.- 24.06.16г.</t>
  </si>
  <si>
    <t>16.03.16г.- 11.04.16г.</t>
  </si>
  <si>
    <t>17.03.16г.- 14.04.16г.</t>
  </si>
  <si>
    <t>31.05.16г.</t>
  </si>
  <si>
    <t>10.05.16г.- 20.05.16г.</t>
  </si>
  <si>
    <t>04.05.16г.- 10.05.16г.</t>
  </si>
  <si>
    <t>Ликвидация несанкционированных свалок на территориях общего пользования, не переданных в аренду или собственность, 
в жилом фонде, оставшемся без управления (в случае невозможности установления лиц, разместивших отходы на несанкционированных свалках)</t>
  </si>
  <si>
    <t xml:space="preserve">           средства краевого бюджета 0,00 тыс.руб.</t>
  </si>
  <si>
    <t>26.06.16г.</t>
  </si>
  <si>
    <t>06.06.16г.- 14.06.16г.</t>
  </si>
  <si>
    <t>01.06.16г.- 06.06.16г.</t>
  </si>
  <si>
    <t>3. Проведение запроса котировок. Заключение муниципального контракта                                                             с победителем</t>
  </si>
  <si>
    <t>24.03.16г.- 12.04.16г.</t>
  </si>
  <si>
    <t>01.03.16г.- 14.03.16г.</t>
  </si>
  <si>
    <t>13.1</t>
  </si>
  <si>
    <t>Строительство объекта «Очистные сооружения 
в с. Корсаковка производи-тельностью 300 куб. м/сут.»</t>
  </si>
  <si>
    <t>Выполнено, 1104,95 тыс.руб.</t>
  </si>
  <si>
    <t>Оплата оставшейся суммы по контракту от 08.04.13г. №66-12 за разработку проектной документации по объекту</t>
  </si>
  <si>
    <t>Инвентаризация гидротехнических сооружений</t>
  </si>
  <si>
    <t>Проектирование, ремонт, капитальный ремонт гидротехнических сооружений</t>
  </si>
  <si>
    <t xml:space="preserve">Финансирование по данному пункту отсутствует в связи с внесением изменений в программу                                                                                                                (постановление администрации Уссурийского городского округа                                                                          от 29.06.16г. №1903-НПА) </t>
  </si>
  <si>
    <t>Паспортизация, кадастрирование и постановка на учет как бесхозяйное имущество гидротехнических сооружений, в том числе: регулирующий шлюз на водном объекте – озеро Солдатское в городе Уссурийске; гидротехническое сооружение водоема культурного пастбища «Красный Яр» на реке Оленевка в Уссурийском районе; гидротехническое сооружение водоема осушительно-оросительная система «Баневуровская» на реке Осиновый ключ в Уссурийском районе; гидротехническое сооружение водоема культурного пастбища «Воздвиженское» на реке Репьевка в Уссурийском районе</t>
  </si>
  <si>
    <t>план - 0,00 тыс.руб., в т.ч.:</t>
  </si>
  <si>
    <t xml:space="preserve">            средства краевого бюджета 0,00 тыс.руб.</t>
  </si>
  <si>
    <t>30.04.16г.</t>
  </si>
  <si>
    <t>Директор МКУ УГО «СЕЗЗ» Галицкий А.А.</t>
  </si>
  <si>
    <t>25.04.16г.- 10.05.16г.</t>
  </si>
  <si>
    <t>Выполнено, договора №32 от 09.03.16г.; №33 от 09.03.16г.; №04 от 09.03.16г.                                                                                                                                                             9,0 тыс.руб.</t>
  </si>
  <si>
    <t>Реализация мероприятия перенесена на III квартал 2016 года</t>
  </si>
  <si>
    <t>1.4. Выполнение работ 
по разработке проектно-сметной документации и проведению инженерных изысканий</t>
  </si>
  <si>
    <t>Мероприятие перенесено на III квартал 2016 года</t>
  </si>
  <si>
    <t>Выполнено, договора №26                                                                                            от 01.06.16г.                                                 (3,96 тыс.руб.);                                                                                       №89 от 01.06.16г.                                 (3,04 тыс.руб.)</t>
  </si>
  <si>
    <t>01.06.16г.</t>
  </si>
  <si>
    <t>01.06.16г.- 13.06.16г.</t>
  </si>
  <si>
    <t>23.05.16г.- 13.05.16г.</t>
  </si>
  <si>
    <t>13.05.16г.- 20.05.16г.</t>
  </si>
  <si>
    <t>Выполнено,    контракты                                                                                              от 30.04.16г.                                                                                                      № 415                                                                                (85,00 тыс.руб.),                 № 416                                                                        (91,00 тыс.руб.)                         № 417                                                                     (88,50 тыс.руб.),                                            № 418                                                             (86,00 тыс.руб.),                                                    № 419                                                                 (84,00 тыс.руб.),                                                 № 420                                                                      (86,27 тыс.руб.),                                                      № 421                                                                                    (85,00 тыс.руб.),                                         № 422                                                                 (83,00 тыс.руб.),                                      № 423                                  (84,00 тыс.руб.)</t>
  </si>
  <si>
    <t>07.09.16г.</t>
  </si>
  <si>
    <t>За нарушение сроков выполнения работ подрядчику начислена пеня на общую сумму 53,80 тыс.руб.</t>
  </si>
  <si>
    <t>30.04.16г.- 31.08.16г.</t>
  </si>
  <si>
    <t>10.08.16г.</t>
  </si>
  <si>
    <t xml:space="preserve">18.07.16г.- 29.07.16г. </t>
  </si>
  <si>
    <t>11.07.16г.- 18.07.16г.</t>
  </si>
  <si>
    <t>24.06.16г.- 30.09.16г.</t>
  </si>
  <si>
    <t>29.08.16г.- 09.09.16г.</t>
  </si>
  <si>
    <t>25.08.16г.- 29.08.16г.</t>
  </si>
  <si>
    <t>Выполнено</t>
  </si>
  <si>
    <t>14.07.16г.</t>
  </si>
  <si>
    <t>14.07.16г.- 29.07.16г.</t>
  </si>
  <si>
    <t>01.08.16г.- 12.08.16г.</t>
  </si>
  <si>
    <t>25.07.16г.- 01.08.16г.</t>
  </si>
  <si>
    <t>05.09.16г.- 06.09.16г.</t>
  </si>
  <si>
    <t>29.08.16г.- 05.09.16г.</t>
  </si>
  <si>
    <t>08.09.16г.- 19.09.16г.</t>
  </si>
  <si>
    <t>06.09.16г.- 08.09.16г.</t>
  </si>
  <si>
    <t>Мероприятие исключено в связи с отсутствием необходимости</t>
  </si>
  <si>
    <t>Мероприятие исключено по ходатайству управления по делам молодежи, физической культуре и спорту. В программу вносятся соответствующие изменения</t>
  </si>
  <si>
    <t>30.08.16г.- 26.08.16г.</t>
  </si>
  <si>
    <t>26.08.16г.- 07.09.16г.</t>
  </si>
  <si>
    <t>22.09.16г.</t>
  </si>
  <si>
    <t>15.08.16г.- 19.08.16г.</t>
  </si>
  <si>
    <t>04.08.16г.- 15.08.16г.</t>
  </si>
  <si>
    <t>29.1.</t>
  </si>
  <si>
    <t>Страхование гражданской ответственности по объекту сооружение водохранилище на р. Казачка</t>
  </si>
  <si>
    <t>Выполнено, контракт №1664191600020 от 08.08.16г.,                                                                      24,00 тыс.руб.</t>
  </si>
  <si>
    <t>08.08.16г.- 09.08.16г.</t>
  </si>
  <si>
    <t>12.08.16г.</t>
  </si>
  <si>
    <t>08.08.16г.</t>
  </si>
  <si>
    <t>20.07.16г.- 28.07.16г.</t>
  </si>
  <si>
    <t>18.07.16г.- 20.07.16г.</t>
  </si>
  <si>
    <t>Выполнено, контракты №0320300030316000018-0094142-01 от 26.08.16г.                                                   (276,5 тыс.руб.),                              №10 от 22.08.16г.                                                     (21,45 тыс.руб.),                                            №11 от 29.08.16г.                                 (12,0 тыс.руб.),                          №12 от 29.08.16г. (35,0 тыс.руб.), №13 от 31.08.16г. (14,3 тыс.руб.), выдача дережных призов 137,93 тыс.руб.</t>
  </si>
  <si>
    <t>о ходе реализации муниципальной программы "Охрана окружающей среды Уссурийского городского округа" на 2016 - 2020 годы за 2016 год</t>
  </si>
  <si>
    <t>Выполнено, контракты                                                                                                              № 8 от 10.08.16                                                                                                 50,00 тыс.руб.,                                                                   № 39 от 11.11.16 29,09 тыс.руб.,                                                                              № 40 от 01.12.16 99,91 тыс.руб.</t>
  </si>
  <si>
    <t>Выполнено, контракты №0320300030316000008-0094142-01 от 11.04.16                                                                         453,75 тыс.руб., №0320300030316000017-0094142-01 от 15.08.16                                                                         387,64 тыс.руб.</t>
  </si>
  <si>
    <t>V. Формирование экологической культуры населения Уссурийского городского округа</t>
  </si>
  <si>
    <t>Выполнено, контракт № 28 от 30.09.16                                                                                            100,00 тыс.руб.</t>
  </si>
  <si>
    <t>10.08.16г.- 16.12.16г.</t>
  </si>
  <si>
    <t>15.10.16г.</t>
  </si>
  <si>
    <t>11.04.16г.- 16.12.16г.</t>
  </si>
  <si>
    <t>план - 2 003,22 тыс.руб., в т.ч.:</t>
  </si>
  <si>
    <t xml:space="preserve">                                        средства местного бюджета 2 003,22 тыс.руб.;</t>
  </si>
  <si>
    <t>Выполнено, контракт №0320300030316000012-0094142-01 от 24.06.16                                                                          558,60 тыс.руб.</t>
  </si>
  <si>
    <t>Выполнено, контракт №0120300006516000061-0149125-01 от 14.04.16                                                                        260,19 тыс.руб.</t>
  </si>
  <si>
    <t>15.11.16г.</t>
  </si>
  <si>
    <t>14.04.16г.- 10.11.16г.</t>
  </si>
  <si>
    <t>Выполнено,                                                      контракты                                                                            № 14 от 21.09.16                                                                          20,00 тыс.руб.,                                                № 41 от 01.12.16 15,00 тыс.руб.</t>
  </si>
  <si>
    <t xml:space="preserve">           средства местного бюджета 2 231,57 тыс.руб.;</t>
  </si>
  <si>
    <t>план - 2 231,57 тыс.руб., в т.ч.:</t>
  </si>
  <si>
    <t>Необходимость проведения лабораторных анализов в течение 2016 года не возникала</t>
  </si>
  <si>
    <t>Не выполнено</t>
  </si>
  <si>
    <t>29.02.16г.- 31.12.16г.</t>
  </si>
  <si>
    <t>26.06.16г.- 15.10.16г.</t>
  </si>
  <si>
    <t>Выполнено,                                                                           контракт №10/2016                                                                                            от 12.04.16                                                                                                    169,54 тыс.руб.</t>
  </si>
  <si>
    <t>20.10.16г.</t>
  </si>
  <si>
    <t>12.04.16г.- 15.10.16г.</t>
  </si>
  <si>
    <t>Выполнено,                                                                            контракт №7                                                                        от 26.06.16                                                                                                                                                                                     3,08 тыс.руб.</t>
  </si>
  <si>
    <t>Постановление администрации Уссурийского городского округа от 03.11.2016 №3391-НПА "О внесении изменений в постановление администрации Уссурийского городского округа от 22 декабря 2015 года № 3595-НПА "Об утверждении муниципальной программы "Охрана окружающей среды Уссурийского городского округа на 2016 - 2018 годы"</t>
  </si>
  <si>
    <t xml:space="preserve"> - 500,00 тыс. рублей – п. 2 «Инвентаризация гидротехнических сооружений»;
 - 9309,44 тыс. рублей – п. 3 «Проектирование, ремонт, капитальный ремонт гидротехнических сооружений»;
 - 400,00 тыс. рублей – п. 4 «Паспортизация, кадастрирование и постановка на учет как бесхозяйное имущество гидротехнических сооружений»;
 - 11900 тыс. рублей – п. 5 «Подготовка деклараций безопасности гидротех-нических сооружений и страхование  гражданской ответственности».</t>
  </si>
  <si>
    <t xml:space="preserve">     7. В вышеназванном пункте 5 раздела III часть запланированного на 2016 год финансирования переносится на 2017 – 2018 годы (16200,00 и 15700,00 тыс. рублей соответственно), а также добавляются подпункты 5.1 – 5.3, уточняющие мероприятия данного пункта и объемы их финансирования.
     8. В приложении № 3 «Перечень ожидаемых результатов и целевых индикаторов муниципальной программы «Охрана окружающей среды Уссурийского городского округа на 2016 – 2018 годы» в связи со снижением объема финансирования раздела III Программы показатель «4» целевого индикатора «Количество разработанной проектно-сметной документации для осуществления капитального ремонта и строительства, реконструкции гидротехнических сооружений» не может быть достигнут и переносится с 2016 года на 2018 год.
     Таким образом, общий объем финансирования Программы меняется следующим образом:
 - 2016 год – снижается на 41146,38 тыс. рублей;
 - 2017 год – увеличивается на 6200,00 тыс. рублей;
 - 2018 год – увеличивается на 5700,00 тыс. рублей.
</t>
  </si>
  <si>
    <t xml:space="preserve">     Изменения вносятся с целью продления срока реализации Программы на период до 2020 года, а также уточнения объемов финансирования отдельных мероприятий Программы:
     1. Общий объем финансирования в 2016 году увеличивается на 2 633,36 тыс. рублей в связи с необходимостью дополнения раздела III «Повышение эксплуатационной надежности гидротехнических сооружений путем их приведения к безопасному техническому состоянию, обеспечение защищенности населения и объектов экономики от негативного воздействия вод сооружениями инженерной защиты» новым пунктом «Определение границ зон затопления, подтопления Уссурийского городского округа» с объемом финансирования 3 957,00 тыс. рублей, что составляет 30% от предполагаемой стоимости выполнения мероприятий, 70% оставшейся суммы планируется на 2017 год. Часть финансирования обеспечивается за счет перераспределения средств между мероприятиями программы, часть – за счет переноса средств с муниципальной программы «Развитие градостроительной деятельности и деятельности в области земельных отношений в Уссурийском городском округе на 2016 – 2018 годы», утвержденной постановлением администрации Уссурийского городского округа от 22 декабря 2015 года № 3596-НПА (исполнитель – управление градостроительства администрации Уссурийского городского округа);</t>
  </si>
  <si>
    <t xml:space="preserve">     Внесение изменений вызвано необходимостью уточнения объемов финансирования отдельных мероприятий Программы:
     1. Финансирование пункта 3 «Уборка несанкционированных свалок твердых бытовых отходов» раздела I «Ограничение и предупреждение негативного воздействия отходов на окружающую среду» в 2016 году увеличивается на 341,44 тыс. рублей путем переноса средств с пунктов:
 - 41,44 тыс. рублей – с пункта 2 «Установка контейнеров для сбора твердых бытовых отходов в жилых домах с низкой степенью благоустройства» за счет экономии, сложившейся в результате проведения закупки;
 - 300,00 тыс. рублей с пункта 1 «Организация мероприятий по содержанию городских лесов» раздела IV «Обеспечение мероприятий по использованию, охране, защите и воспроизводству городских лесов», так как средства по указанному мероприятию в 2016 году не будут освоены в связи с тем, что не утвержден лесохозяйственный регламент.
     2. В 2016 году требуется увеличение финансирования пункта 4 «Строительство объекта «Очистные сооружения в с. Корсаковка производительностью 300 куб. м/сут.» раздела II «Предотвращение и устранение загрязнений водных объектов» Программы на сумму 1104,95 тыс. рублей путем переноса финансовых средств с пункта 1 «Проведение инженерных изысканий, оформление земельного участка под объект «Защита от наводнений города Уссурийска, села Покровка и прилегающих сельхозугодий в долине реки Раздольной (регулирование стока и русла реки Раковка)» раздела III «Повышение эксплуатационной надежности гидротехнических сооружений путем их приведения к безопасному техническому состоянию, обеспечение защищенности населения и объектов экономики от негативного воздействия вод сооружениями инженерной защиты» для оплаты оставшейся суммы ООО ИЭЦ «Удмуртпроект» по муниципальному контракту от 08.04.2013 № 66-12 за разработку проектной документации на строительство очистных сооружений (в соответствии с условиями контракта администрация Уссурийского городского округа обязана произвести окончательную оплату после получения положительного заключения государственной экспертизы, которое получено в феврале 2016 года).
     3. Общий объем финансирования Программы на 2016 год уменьшается на 41146,38 тыс. рублей в связи с необходимостью направления указанных средств в резервный фонд администрации Уссурийского городского округа для обеспечения проведения аварийно-восстановительных работ по устранению последствий чрезвычайной ситуации, вызванной паводками от 11.03.2016, путем снижения объемов финансирования следующих пунктов вышеуказанного раздела III Программы:
 - 19036,94 тыс. рублей – п. 1 «Проведение инженерных изысканий, оформление земельного участка под объект «Защита от наводнений города Уссурийска, села Покровка и прилегающих сельхозугодий в долине реки Раздольной (регулирование стока и русла реки Раковка)»;</t>
  </si>
  <si>
    <t xml:space="preserve">     4. В подпунктах 3.3, 3.4 вышеуказанного пункта 3 раздела III Программы наименования объектов гидротехнических сооружений приводятся в соответствие с распоряжением управления имущественных отношений от 11 марта 2016 года № 174-р «О внесении изменений в Реестр муниципального имущества Уссурийского городского округа в сведения об объектах учета муниципальной казны».
     5. Раздел III дополняется пунктом 6 с финансированием в размере 24,00 тыс. рублей в связи с возникшей необходимостью страхования гражданской ответственности владельца опасного объекта «Сооружение – противопаводковое водохранилище на р. Казачка». Средства переносятся с пункта 1 раздела III Программы. 
     6. В указанном выше пункте 4 раздела III исключается объект «гидротехнические сооружения (дамбы) в районе протоки реки Славянки (ориентир ул. Ивасика, 2Б)», так как постановка данного объекта на кадастровый учет будет проведена в ходе исполнения муниципального контракта, заключенного в рамках муниципальной программы «Управление муниципальным имуществом, находящимся в собственности Уссурийского городского округа на период 2015 – 2017 годы», утвержденной постановлением администрации Уссурийского городского округа от 11 ноября 2014 года № 4302-НПА.</t>
  </si>
  <si>
    <t xml:space="preserve">     2. В 2017 году общий объем финансирования уменьшается 188 522,01 тыс. рублей (в том числе 75 872,90 тыс. рублей – средства местного бюджета, 112 649,11 тыс. рублей – средства краевого бюджета) за счет исключения финансирования пункта 4 «Строительство объекта «Очистные сооружения в с. Корсаковка производительностью 300 куб. м/сут.» раздела II «Предотвращение и устранение загрязнений водных объектов» в объеме 74 530,90 тыс. рублей, а также за счет сокращения объемов финансирования отдельных пунктов Программы до уровня 2016 года. 
     3. В 2018 году общий объем финансирования снижается на 29 403,18 тыс. рублей (на 79 338,90 тыс. рублей снижаются расходы за счет средств местного бюджета и на 49 935,72 тыс. рублей увеличиваются расходы за счет средств краевого бюджета). Снижение расходов местного бюджета связано с исключением финансирования пункта 4 «Строительство объекта «Очистные сооружения в с. Корсаковка производительностью 300 куб. м/сут.» в объеме 75 718,90 тыс. рублей и сокращение объемов финансирования отдельных пунктов Программы до уровня 2016 года. Увеличение расходов краевого бюджета вызвано необходимостью увеличения расходов на ремонт гидротехнических сооружений.
     4. На 2019 – 2020 годы объемы финансирования мероприятий Программы приняты с учетом объемов финансирования аналогичных мероприятий на 2018 год.</t>
  </si>
  <si>
    <t xml:space="preserve">     Таким образом, с учетом продления срока действия Программы на 2 года общий объем финансирования Программы увеличивается на 198 568,17 тыс. рублей (в том числе расходы за счет средств местного бюджета снижаются на 58 718,39 тыс. рублей, за счет средств краевого бюджета увеличиваются на 257 286,61 тыс. рублей).
     По годам общие суммы меняются следующим образом:
- 2016 год – увеличивается на 2 633,36 тыс. рублей;
- 2017 год – снижается на 188 522,01 тыс. рублей (75 872,90 тыс. рублей – средства местного бюджета, 112 649,11 тыс. рублей – средства краевого бюджета);
- 2018 год – снижается на 29 403,18 тыс. рублей (расходы местного бюджета снижены на 79338,90 тыс. рублей, расходы краевого бюджета увеличены 
на 49 935,72);
- дополняется финансирование на 2019 год в объеме 28 830,00 тыс. рублей (12 830,00 тыс. рублей – средства местного бюджета, 16 000,00 тыс. рублей – средства краевого бюджета);
- дополняется финансирование на 2020 год в объеме 25 030,00 тыс. рублей (9 030,00 тыс. рублей – средства местного бюджета, 16 000,00 тыс. рублей – средства краевого бюджета).
     Ожидаемые результаты и целевые индикаторы Программы корректируются в соответствии с вносимыми изменениями.</t>
  </si>
  <si>
    <t>Выполнено, контракты                                                                                    № 1 от 31.05.16                                                                       94,98 тыс.руб.                                                   №3 от 20.12.16                                   34,03 тыс.руб.</t>
  </si>
  <si>
    <t>31.05.16г.- 20.12.16г.</t>
  </si>
  <si>
    <t>16.12.16г.</t>
  </si>
  <si>
    <t>21.09.16г.- 10.12.16г.</t>
  </si>
  <si>
    <t xml:space="preserve">                                        средства местного бюджета 2 003,19 тыс.руб.;</t>
  </si>
  <si>
    <t>факт - 2 003,19 тыс.руб., в т.ч.:</t>
  </si>
  <si>
    <t xml:space="preserve">           средства местного бюджета 2 226,57 тыс.руб.;</t>
  </si>
  <si>
    <t>факт - 2 226,57 тыс.руб., в т.ч.:</t>
  </si>
  <si>
    <t>Выполнено, контракты №0320300030316000002-0094142-01 от 29.02.16г.                                                                                   385,80 тыс.руб.            №0320300030316000021-0094142-01 от 07.11.16 563,20 тыс.руб.</t>
  </si>
  <si>
    <t>31.12.16г.</t>
  </si>
  <si>
    <t>план - 5 494,28 тыс.руб., в т.ч.:</t>
  </si>
  <si>
    <t xml:space="preserve">           средства местного бюджета 5 494,28 тыс.руб.;</t>
  </si>
  <si>
    <t>факт - 1 040,15 тыс.руб., в т.ч.:</t>
  </si>
  <si>
    <t xml:space="preserve">           средства местного бюджета 1 040,15 тыс.руб.;</t>
  </si>
  <si>
    <t xml:space="preserve">Мероприятия объединены и перенесены на 2017 год.                                                                                                                  </t>
  </si>
  <si>
    <t>Выполнено, контракт №0320300001616000036-0065451-01 от 24.10.2016                                                                                   41,78 тыс.руб.</t>
  </si>
  <si>
    <t>29.12.16г.</t>
  </si>
  <si>
    <t>24.10.16г.- 15.12.16г.</t>
  </si>
  <si>
    <t>27.09.16г.- 24.10.16г.</t>
  </si>
  <si>
    <t xml:space="preserve">Выполнено,                                    №0320300001616000035-0065451-02 от 07.11.2016 
201,60 тыс.руб. </t>
  </si>
  <si>
    <t>19.12.16г.</t>
  </si>
  <si>
    <t xml:space="preserve">Реализация мероприятия перенесена                                                                                     на III квартал                                                                                                                           2016 года.                                                                                                    Контракт №0320300001616000032-0065451-01 от 23.09.16г.                                                                                                                       на сумму                                                                                             497,13 тыс.руб. расторгнут </t>
  </si>
  <si>
    <t>07.11.16г.- 15.12.16г.</t>
  </si>
  <si>
    <t>03.10.16г.- 07.11.16г.</t>
  </si>
  <si>
    <t>план - 697,18 тыс.руб., в т.ч.:</t>
  </si>
  <si>
    <t xml:space="preserve">           средства местного бюджета 697,18 тыс.руб.;</t>
  </si>
  <si>
    <t>факт - 697,19 тыс.руб., в т.ч.:</t>
  </si>
  <si>
    <t xml:space="preserve">           средства местного бюджета 697,19 тыс.руб.;</t>
  </si>
  <si>
    <t>30.09.16г.- 26.12.16г.</t>
  </si>
  <si>
    <t>26.12.16г.</t>
  </si>
  <si>
    <t>план - 10 426,24 тыс.руб., в т.ч.:</t>
  </si>
  <si>
    <t xml:space="preserve">            средства местного бюджета 10 426,24 тыс.руб.;</t>
  </si>
  <si>
    <t>факт - 5 967,08 тыс.руб., в т.ч.:</t>
  </si>
  <si>
    <t xml:space="preserve">            средства местного бюджета 5 967,08 тыс.руб.;</t>
  </si>
  <si>
    <t xml:space="preserve">Выполнено, договора №107                                                                                            от 14.07.16г.                                                 (0,5 тыс.руб.);                                                                                       №28 от 14.07.16г.                                 (6,45 тыс.руб.);                                      №106 от 14.07.16г.                                                                            (1,05 тыс.руб.)                                                             </t>
  </si>
  <si>
    <t xml:space="preserve">Выполнено, договора                                                                                                         от 20.10.16г.                                                                                                            №147                                                                                                                                             (0,85 тыс.руб.);                                                                                       №148                                  (0,70 тыс.руб.);                                      №43                                                                            (6,45 тыс.руб.)                                                             </t>
  </si>
  <si>
    <t xml:space="preserve">Выполнено, договора                                                                                                         от 02.12.16г.                                                                                                            №48                                                                                                                                             (3,29 тыс.руб.);                                                                                       №168                                  (0,51 тыс.руб.)                                                                                                                                                                     </t>
  </si>
  <si>
    <t>Выполнено, договора №105                                                                                            от 14.07.16г.                                                 (1,4 тыс.руб.);                                                                                       №29 от 14.07.16г.                                 (13,0 тыс.руб.);                                      №108                                                                                     от 14.07.16г.                                                                         (0,6 тыс.руб.);                                                             №1 от 14.07.16г. (7,5 тыс.руб.)</t>
  </si>
  <si>
    <t xml:space="preserve">Выполнено, договора                                                                                                         от 02.12.16г.                                                                                                            №49                                                                                                                                             (10,50 тыс.руб.);                                                                                       №167                                  (0,31 тыс.руб.);                                                                                                        №1019                                                                            (18,40 тыс.руб.)                                                             </t>
  </si>
</sst>
</file>

<file path=xl/styles.xml><?xml version="1.0" encoding="utf-8"?>
<styleSheet xmlns="http://schemas.openxmlformats.org/spreadsheetml/2006/main">
  <fonts count="6">
    <font>
      <sz val="11"/>
      <color theme="1"/>
      <name val="Calibri"/>
      <family val="2"/>
      <charset val="204"/>
      <scheme val="minor"/>
    </font>
    <font>
      <sz val="12"/>
      <color theme="1"/>
      <name val="Times New Roman"/>
      <family val="1"/>
      <charset val="204"/>
    </font>
    <font>
      <sz val="11"/>
      <color theme="1"/>
      <name val="Times New Roman"/>
      <family val="1"/>
      <charset val="204"/>
    </font>
    <font>
      <sz val="10"/>
      <color theme="1"/>
      <name val="Calibri"/>
      <family val="2"/>
      <charset val="204"/>
      <scheme val="minor"/>
    </font>
    <font>
      <b/>
      <sz val="11"/>
      <color theme="1"/>
      <name val="Times New Roman"/>
      <family val="1"/>
      <charset val="204"/>
    </font>
    <font>
      <sz val="11"/>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68">
    <xf numFmtId="0" fontId="0" fillId="0" borderId="0" xfId="0"/>
    <xf numFmtId="0" fontId="0" fillId="0" borderId="0" xfId="0" applyFill="1"/>
    <xf numFmtId="0" fontId="1" fillId="0" borderId="1" xfId="0" applyFont="1" applyFill="1" applyBorder="1" applyAlignment="1">
      <alignment horizontal="center" vertical="center" wrapText="1"/>
    </xf>
    <xf numFmtId="0" fontId="3" fillId="0" borderId="0" xfId="0" applyFont="1" applyFill="1"/>
    <xf numFmtId="0" fontId="1"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4" fontId="0" fillId="0" borderId="0" xfId="0" applyNumberFormat="1" applyFill="1"/>
    <xf numFmtId="0" fontId="2" fillId="0" borderId="0" xfId="0" applyFont="1" applyFill="1"/>
    <xf numFmtId="0" fontId="2" fillId="0" borderId="0" xfId="0" applyFont="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14" fontId="2" fillId="0" borderId="1" xfId="0" applyNumberFormat="1" applyFont="1" applyFill="1" applyBorder="1" applyAlignment="1">
      <alignment horizontal="left" vertical="top" wrapText="1"/>
    </xf>
    <xf numFmtId="3" fontId="1" fillId="0" borderId="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14" fontId="2" fillId="0" borderId="9" xfId="0" applyNumberFormat="1"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14" fontId="2" fillId="0" borderId="3" xfId="0" applyNumberFormat="1" applyFont="1" applyFill="1" applyBorder="1" applyAlignment="1">
      <alignment horizontal="left" vertical="top" wrapText="1"/>
    </xf>
    <xf numFmtId="0" fontId="2" fillId="0" borderId="9" xfId="0" applyFont="1" applyBorder="1" applyAlignment="1">
      <alignment horizontal="center" vertical="top" wrapText="1"/>
    </xf>
    <xf numFmtId="14"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top" wrapText="1"/>
    </xf>
    <xf numFmtId="4" fontId="1" fillId="0" borderId="7"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top" wrapText="1"/>
    </xf>
    <xf numFmtId="14" fontId="5" fillId="0" borderId="3"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wrapText="1"/>
    </xf>
    <xf numFmtId="14" fontId="2" fillId="0" borderId="3"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left" vertical="top" wrapText="1"/>
    </xf>
    <xf numFmtId="14" fontId="2" fillId="0" borderId="3"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wrapText="1"/>
    </xf>
    <xf numFmtId="0" fontId="2" fillId="0" borderId="11"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4" xfId="0" applyFont="1" applyFill="1" applyBorder="1" applyAlignment="1">
      <alignment horizontal="left" vertical="center" wrapText="1"/>
    </xf>
    <xf numFmtId="14" fontId="2" fillId="0" borderId="8" xfId="0" applyNumberFormat="1" applyFont="1" applyFill="1" applyBorder="1" applyAlignment="1">
      <alignment horizontal="center" vertical="top" wrapText="1"/>
    </xf>
    <xf numFmtId="14" fontId="2" fillId="0" borderId="9"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14" fontId="2" fillId="0" borderId="2"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4" fillId="0" borderId="7" xfId="0" applyFont="1" applyFill="1" applyBorder="1" applyAlignment="1">
      <alignment horizontal="center" vertical="center" wrapText="1"/>
    </xf>
    <xf numFmtId="14"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14" fontId="2" fillId="0" borderId="8" xfId="0" applyNumberFormat="1" applyFont="1" applyFill="1" applyBorder="1" applyAlignment="1">
      <alignment horizontal="left" vertical="top" wrapText="1"/>
    </xf>
    <xf numFmtId="14" fontId="2" fillId="0" borderId="9" xfId="0" applyNumberFormat="1"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14" fontId="2" fillId="0" borderId="5" xfId="0" applyNumberFormat="1"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14" fontId="2" fillId="0" borderId="13" xfId="0" applyNumberFormat="1" applyFont="1" applyFill="1" applyBorder="1" applyAlignment="1">
      <alignment horizontal="center" vertical="top" wrapText="1"/>
    </xf>
    <xf numFmtId="14" fontId="2" fillId="0" borderId="12" xfId="0" applyNumberFormat="1"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14" fontId="2" fillId="0" borderId="11" xfId="0" applyNumberFormat="1" applyFont="1" applyFill="1" applyBorder="1" applyAlignment="1">
      <alignment horizontal="center" vertical="top" wrapText="1"/>
    </xf>
    <xf numFmtId="14" fontId="2" fillId="0" borderId="8"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7" xfId="0" applyFont="1" applyFill="1" applyBorder="1" applyAlignment="1">
      <alignment vertical="top" wrapText="1"/>
    </xf>
    <xf numFmtId="0" fontId="4"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10" fontId="1" fillId="0" borderId="8" xfId="0" applyNumberFormat="1" applyFont="1" applyBorder="1" applyAlignment="1">
      <alignment horizontal="center" vertical="center" wrapText="1"/>
    </xf>
    <xf numFmtId="10" fontId="1" fillId="0" borderId="7"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39997558519241921"/>
    <pageSetUpPr fitToPage="1"/>
  </sheetPr>
  <dimension ref="A1:I212"/>
  <sheetViews>
    <sheetView topLeftCell="A77" zoomScale="120" zoomScaleNormal="120" zoomScalePageLayoutView="55" workbookViewId="0">
      <selection activeCell="D146" sqref="D146"/>
    </sheetView>
  </sheetViews>
  <sheetFormatPr defaultRowHeight="15"/>
  <cols>
    <col min="1" max="1" width="4" style="10" customWidth="1"/>
    <col min="2" max="2" width="11.42578125" style="10" customWidth="1"/>
    <col min="3" max="3" width="28" style="10" customWidth="1"/>
    <col min="4" max="4" width="39.5703125" style="10" customWidth="1"/>
    <col min="5" max="5" width="12.85546875" style="10" customWidth="1"/>
    <col min="6" max="6" width="11.85546875" style="10" customWidth="1"/>
    <col min="7" max="7" width="12" style="10" customWidth="1"/>
    <col min="8" max="8" width="16.85546875" style="10" customWidth="1"/>
    <col min="9" max="9" width="17.85546875" style="10" customWidth="1"/>
    <col min="10" max="16384" width="9.140625" style="10"/>
  </cols>
  <sheetData>
    <row r="1" spans="1:9" ht="15" customHeight="1">
      <c r="A1" s="138" t="s">
        <v>2</v>
      </c>
      <c r="B1" s="138"/>
      <c r="C1" s="138"/>
      <c r="D1" s="138"/>
      <c r="E1" s="138"/>
      <c r="F1" s="138"/>
      <c r="G1" s="138"/>
      <c r="H1" s="138"/>
      <c r="I1" s="138"/>
    </row>
    <row r="2" spans="1:9" ht="14.25" customHeight="1">
      <c r="A2" s="138" t="s">
        <v>350</v>
      </c>
      <c r="B2" s="138"/>
      <c r="C2" s="138"/>
      <c r="D2" s="138"/>
      <c r="E2" s="138"/>
      <c r="F2" s="138"/>
      <c r="G2" s="138"/>
      <c r="H2" s="138"/>
      <c r="I2" s="138"/>
    </row>
    <row r="3" spans="1:9" ht="6" customHeight="1">
      <c r="A3" s="139"/>
      <c r="B3" s="139"/>
      <c r="C3" s="140"/>
      <c r="D3" s="140"/>
      <c r="E3" s="140"/>
      <c r="F3" s="140"/>
      <c r="G3" s="140"/>
      <c r="H3" s="140"/>
      <c r="I3" s="140"/>
    </row>
    <row r="4" spans="1:9" ht="17.25" customHeight="1">
      <c r="A4" s="141" t="s">
        <v>28</v>
      </c>
      <c r="B4" s="142"/>
      <c r="C4" s="142"/>
      <c r="D4" s="142"/>
      <c r="E4" s="142"/>
      <c r="F4" s="142"/>
      <c r="G4" s="142"/>
      <c r="H4" s="142"/>
      <c r="I4" s="143"/>
    </row>
    <row r="5" spans="1:9" ht="118.5" customHeight="1">
      <c r="A5" s="8" t="s">
        <v>0</v>
      </c>
      <c r="B5" s="8" t="s">
        <v>39</v>
      </c>
      <c r="C5" s="8" t="s">
        <v>1</v>
      </c>
      <c r="D5" s="8" t="s">
        <v>3</v>
      </c>
      <c r="E5" s="8" t="s">
        <v>43</v>
      </c>
      <c r="F5" s="8" t="s">
        <v>4</v>
      </c>
      <c r="G5" s="8" t="s">
        <v>50</v>
      </c>
      <c r="H5" s="8" t="s">
        <v>44</v>
      </c>
      <c r="I5" s="8" t="s">
        <v>51</v>
      </c>
    </row>
    <row r="6" spans="1:9" ht="14.25" customHeight="1">
      <c r="A6" s="8">
        <v>1</v>
      </c>
      <c r="B6" s="8">
        <v>2</v>
      </c>
      <c r="C6" s="8">
        <v>3</v>
      </c>
      <c r="D6" s="8">
        <v>4</v>
      </c>
      <c r="E6" s="19">
        <v>5</v>
      </c>
      <c r="F6" s="19">
        <v>6</v>
      </c>
      <c r="G6" s="19">
        <v>7</v>
      </c>
      <c r="H6" s="19">
        <v>8</v>
      </c>
      <c r="I6" s="19">
        <v>9</v>
      </c>
    </row>
    <row r="7" spans="1:9" ht="14.25" customHeight="1">
      <c r="A7" s="91"/>
      <c r="B7" s="100"/>
      <c r="C7" s="102" t="s">
        <v>55</v>
      </c>
      <c r="D7" s="103"/>
      <c r="E7" s="102" t="s">
        <v>358</v>
      </c>
      <c r="F7" s="104"/>
      <c r="G7" s="104"/>
      <c r="H7" s="104"/>
      <c r="I7" s="103"/>
    </row>
    <row r="8" spans="1:9" ht="14.25" customHeight="1">
      <c r="A8" s="92"/>
      <c r="B8" s="101"/>
      <c r="C8" s="84"/>
      <c r="D8" s="86"/>
      <c r="E8" s="84" t="s">
        <v>359</v>
      </c>
      <c r="F8" s="85"/>
      <c r="G8" s="85"/>
      <c r="H8" s="85"/>
      <c r="I8" s="86"/>
    </row>
    <row r="9" spans="1:9" ht="14.25" customHeight="1">
      <c r="A9" s="92"/>
      <c r="B9" s="101"/>
      <c r="C9" s="84"/>
      <c r="D9" s="86"/>
      <c r="E9" s="84" t="s">
        <v>278</v>
      </c>
      <c r="F9" s="85"/>
      <c r="G9" s="85"/>
      <c r="H9" s="85"/>
      <c r="I9" s="86"/>
    </row>
    <row r="10" spans="1:9" ht="14.25" customHeight="1">
      <c r="A10" s="92"/>
      <c r="B10" s="101"/>
      <c r="C10" s="84"/>
      <c r="D10" s="86"/>
      <c r="E10" s="84" t="s">
        <v>388</v>
      </c>
      <c r="F10" s="85"/>
      <c r="G10" s="85"/>
      <c r="H10" s="85"/>
      <c r="I10" s="86"/>
    </row>
    <row r="11" spans="1:9" ht="14.25" customHeight="1">
      <c r="A11" s="92"/>
      <c r="B11" s="101"/>
      <c r="C11" s="84"/>
      <c r="D11" s="86"/>
      <c r="E11" s="84" t="s">
        <v>387</v>
      </c>
      <c r="F11" s="85"/>
      <c r="G11" s="85"/>
      <c r="H11" s="85"/>
      <c r="I11" s="86"/>
    </row>
    <row r="12" spans="1:9" ht="14.25" customHeight="1">
      <c r="A12" s="93"/>
      <c r="B12" s="113"/>
      <c r="C12" s="87"/>
      <c r="D12" s="89"/>
      <c r="E12" s="87" t="s">
        <v>278</v>
      </c>
      <c r="F12" s="88"/>
      <c r="G12" s="88"/>
      <c r="H12" s="88"/>
      <c r="I12" s="89"/>
    </row>
    <row r="13" spans="1:9" ht="29.25" customHeight="1">
      <c r="A13" s="115" t="s">
        <v>12</v>
      </c>
      <c r="B13" s="115" t="s">
        <v>12</v>
      </c>
      <c r="C13" s="118" t="s">
        <v>52</v>
      </c>
      <c r="D13" s="14" t="s">
        <v>33</v>
      </c>
      <c r="E13" s="98" t="s">
        <v>62</v>
      </c>
      <c r="F13" s="29" t="s">
        <v>57</v>
      </c>
      <c r="G13" s="58" t="s">
        <v>321</v>
      </c>
      <c r="H13" s="106" t="s">
        <v>351</v>
      </c>
      <c r="I13" s="106"/>
    </row>
    <row r="14" spans="1:9" ht="59.25" customHeight="1">
      <c r="A14" s="116"/>
      <c r="B14" s="116"/>
      <c r="C14" s="119"/>
      <c r="D14" s="14" t="s">
        <v>34</v>
      </c>
      <c r="E14" s="98"/>
      <c r="F14" s="27" t="s">
        <v>58</v>
      </c>
      <c r="G14" s="49" t="s">
        <v>320</v>
      </c>
      <c r="H14" s="106"/>
      <c r="I14" s="106"/>
    </row>
    <row r="15" spans="1:9" ht="29.25" customHeight="1">
      <c r="A15" s="116"/>
      <c r="B15" s="116"/>
      <c r="C15" s="119"/>
      <c r="D15" s="14" t="s">
        <v>35</v>
      </c>
      <c r="E15" s="98"/>
      <c r="F15" s="27" t="s">
        <v>59</v>
      </c>
      <c r="G15" s="49" t="s">
        <v>319</v>
      </c>
      <c r="H15" s="106"/>
      <c r="I15" s="106"/>
    </row>
    <row r="16" spans="1:9" ht="29.25" customHeight="1">
      <c r="A16" s="116"/>
      <c r="B16" s="116"/>
      <c r="C16" s="119"/>
      <c r="D16" s="14" t="s">
        <v>36</v>
      </c>
      <c r="E16" s="98"/>
      <c r="F16" s="27" t="s">
        <v>60</v>
      </c>
      <c r="G16" s="49" t="s">
        <v>355</v>
      </c>
      <c r="H16" s="106"/>
      <c r="I16" s="106"/>
    </row>
    <row r="17" spans="1:9" ht="15.75" customHeight="1">
      <c r="A17" s="117"/>
      <c r="B17" s="117"/>
      <c r="C17" s="120"/>
      <c r="D17" s="14" t="s">
        <v>37</v>
      </c>
      <c r="E17" s="99"/>
      <c r="F17" s="30" t="s">
        <v>61</v>
      </c>
      <c r="G17" s="57" t="s">
        <v>61</v>
      </c>
      <c r="H17" s="107"/>
      <c r="I17" s="107"/>
    </row>
    <row r="18" spans="1:9" ht="30" customHeight="1">
      <c r="A18" s="115" t="s">
        <v>13</v>
      </c>
      <c r="B18" s="115" t="s">
        <v>13</v>
      </c>
      <c r="C18" s="118" t="s">
        <v>63</v>
      </c>
      <c r="D18" s="14" t="s">
        <v>33</v>
      </c>
      <c r="E18" s="98" t="s">
        <v>62</v>
      </c>
      <c r="F18" s="27" t="s">
        <v>64</v>
      </c>
      <c r="G18" s="27" t="s">
        <v>262</v>
      </c>
      <c r="H18" s="105" t="s">
        <v>360</v>
      </c>
      <c r="I18" s="106"/>
    </row>
    <row r="19" spans="1:9" ht="60" customHeight="1">
      <c r="A19" s="116"/>
      <c r="B19" s="116"/>
      <c r="C19" s="119"/>
      <c r="D19" s="14" t="s">
        <v>34</v>
      </c>
      <c r="E19" s="98"/>
      <c r="F19" s="27" t="s">
        <v>65</v>
      </c>
      <c r="G19" s="43" t="s">
        <v>274</v>
      </c>
      <c r="H19" s="106"/>
      <c r="I19" s="106"/>
    </row>
    <row r="20" spans="1:9" ht="44.25" customHeight="1">
      <c r="A20" s="116"/>
      <c r="B20" s="116"/>
      <c r="C20" s="119"/>
      <c r="D20" s="14" t="s">
        <v>68</v>
      </c>
      <c r="E20" s="98"/>
      <c r="F20" s="27" t="s">
        <v>66</v>
      </c>
      <c r="G20" s="43" t="s">
        <v>279</v>
      </c>
      <c r="H20" s="106"/>
      <c r="I20" s="106"/>
    </row>
    <row r="21" spans="1:9" ht="28.5" customHeight="1">
      <c r="A21" s="116"/>
      <c r="B21" s="116"/>
      <c r="C21" s="119"/>
      <c r="D21" s="14" t="s">
        <v>36</v>
      </c>
      <c r="E21" s="98"/>
      <c r="F21" s="27" t="s">
        <v>67</v>
      </c>
      <c r="G21" s="43" t="s">
        <v>322</v>
      </c>
      <c r="H21" s="106"/>
      <c r="I21" s="106"/>
    </row>
    <row r="22" spans="1:9" ht="15" customHeight="1">
      <c r="A22" s="117"/>
      <c r="B22" s="117"/>
      <c r="C22" s="120"/>
      <c r="D22" s="14" t="s">
        <v>37</v>
      </c>
      <c r="E22" s="99"/>
      <c r="F22" s="27" t="s">
        <v>61</v>
      </c>
      <c r="G22" s="43" t="s">
        <v>356</v>
      </c>
      <c r="H22" s="107"/>
      <c r="I22" s="107"/>
    </row>
    <row r="23" spans="1:9" ht="34.5" customHeight="1">
      <c r="A23" s="34" t="s">
        <v>14</v>
      </c>
      <c r="B23" s="34" t="s">
        <v>14</v>
      </c>
      <c r="C23" s="82" t="s">
        <v>69</v>
      </c>
      <c r="D23" s="83"/>
      <c r="E23" s="26"/>
      <c r="F23" s="27"/>
      <c r="G23" s="21"/>
      <c r="H23" s="33"/>
      <c r="I23" s="5"/>
    </row>
    <row r="24" spans="1:9" ht="30.75" customHeight="1">
      <c r="A24" s="109" t="s">
        <v>15</v>
      </c>
      <c r="B24" s="109"/>
      <c r="C24" s="110" t="s">
        <v>70</v>
      </c>
      <c r="D24" s="24" t="s">
        <v>33</v>
      </c>
      <c r="E24" s="98" t="s">
        <v>62</v>
      </c>
      <c r="F24" s="29" t="s">
        <v>71</v>
      </c>
      <c r="G24" s="29" t="s">
        <v>71</v>
      </c>
      <c r="H24" s="105" t="s">
        <v>352</v>
      </c>
      <c r="I24" s="106"/>
    </row>
    <row r="25" spans="1:9" ht="60.75" customHeight="1">
      <c r="A25" s="109"/>
      <c r="B25" s="109"/>
      <c r="C25" s="110"/>
      <c r="D25" s="14" t="s">
        <v>34</v>
      </c>
      <c r="E25" s="98"/>
      <c r="F25" s="27" t="s">
        <v>72</v>
      </c>
      <c r="G25" s="27" t="s">
        <v>72</v>
      </c>
      <c r="H25" s="106"/>
      <c r="I25" s="106"/>
    </row>
    <row r="26" spans="1:9" ht="45" customHeight="1">
      <c r="A26" s="109"/>
      <c r="B26" s="109"/>
      <c r="C26" s="110"/>
      <c r="D26" s="14" t="s">
        <v>68</v>
      </c>
      <c r="E26" s="98"/>
      <c r="F26" s="27" t="s">
        <v>73</v>
      </c>
      <c r="G26" s="35" t="s">
        <v>280</v>
      </c>
      <c r="H26" s="106"/>
      <c r="I26" s="106"/>
    </row>
    <row r="27" spans="1:9" ht="33" customHeight="1">
      <c r="A27" s="109"/>
      <c r="B27" s="109"/>
      <c r="C27" s="110"/>
      <c r="D27" s="14" t="s">
        <v>36</v>
      </c>
      <c r="E27" s="98"/>
      <c r="F27" s="27" t="s">
        <v>74</v>
      </c>
      <c r="G27" s="64" t="s">
        <v>357</v>
      </c>
      <c r="H27" s="106"/>
      <c r="I27" s="106"/>
    </row>
    <row r="28" spans="1:9" ht="24.75" customHeight="1">
      <c r="A28" s="109"/>
      <c r="B28" s="109"/>
      <c r="C28" s="110"/>
      <c r="D28" s="14" t="s">
        <v>37</v>
      </c>
      <c r="E28" s="99"/>
      <c r="F28" s="30" t="s">
        <v>61</v>
      </c>
      <c r="G28" s="64" t="s">
        <v>61</v>
      </c>
      <c r="H28" s="107"/>
      <c r="I28" s="107"/>
    </row>
    <row r="29" spans="1:9" ht="30.75" customHeight="1">
      <c r="A29" s="115" t="s">
        <v>16</v>
      </c>
      <c r="B29" s="115"/>
      <c r="C29" s="118" t="s">
        <v>75</v>
      </c>
      <c r="D29" s="14" t="s">
        <v>33</v>
      </c>
      <c r="E29" s="97" t="s">
        <v>80</v>
      </c>
      <c r="F29" s="27" t="s">
        <v>76</v>
      </c>
      <c r="G29" s="26" t="s">
        <v>76</v>
      </c>
      <c r="H29" s="105" t="s">
        <v>361</v>
      </c>
      <c r="I29" s="105"/>
    </row>
    <row r="30" spans="1:9" ht="61.5" customHeight="1">
      <c r="A30" s="116"/>
      <c r="B30" s="116"/>
      <c r="C30" s="119"/>
      <c r="D30" s="14" t="s">
        <v>34</v>
      </c>
      <c r="E30" s="98"/>
      <c r="F30" s="27" t="s">
        <v>77</v>
      </c>
      <c r="G30" s="26" t="s">
        <v>266</v>
      </c>
      <c r="H30" s="106"/>
      <c r="I30" s="106"/>
    </row>
    <row r="31" spans="1:9" ht="44.25" customHeight="1">
      <c r="A31" s="116"/>
      <c r="B31" s="116"/>
      <c r="C31" s="119"/>
      <c r="D31" s="14" t="s">
        <v>68</v>
      </c>
      <c r="E31" s="98"/>
      <c r="F31" s="27" t="s">
        <v>78</v>
      </c>
      <c r="G31" s="35" t="s">
        <v>281</v>
      </c>
      <c r="H31" s="106"/>
      <c r="I31" s="106"/>
    </row>
    <row r="32" spans="1:9" ht="32.25" customHeight="1">
      <c r="A32" s="116"/>
      <c r="B32" s="116"/>
      <c r="C32" s="119"/>
      <c r="D32" s="14" t="s">
        <v>36</v>
      </c>
      <c r="E32" s="98"/>
      <c r="F32" s="27" t="s">
        <v>79</v>
      </c>
      <c r="G32" s="64" t="s">
        <v>363</v>
      </c>
      <c r="H32" s="106"/>
      <c r="I32" s="106"/>
    </row>
    <row r="33" spans="1:9" ht="27.75" customHeight="1">
      <c r="A33" s="117"/>
      <c r="B33" s="117"/>
      <c r="C33" s="120"/>
      <c r="D33" s="14" t="s">
        <v>37</v>
      </c>
      <c r="E33" s="99"/>
      <c r="F33" s="30" t="s">
        <v>61</v>
      </c>
      <c r="G33" s="64" t="s">
        <v>362</v>
      </c>
      <c r="H33" s="107"/>
      <c r="I33" s="107"/>
    </row>
    <row r="34" spans="1:9" ht="30.75" customHeight="1">
      <c r="A34" s="109" t="s">
        <v>17</v>
      </c>
      <c r="B34" s="109" t="s">
        <v>15</v>
      </c>
      <c r="C34" s="110" t="s">
        <v>285</v>
      </c>
      <c r="D34" s="14" t="s">
        <v>33</v>
      </c>
      <c r="E34" s="125" t="s">
        <v>86</v>
      </c>
      <c r="F34" s="27" t="s">
        <v>81</v>
      </c>
      <c r="G34" s="49" t="s">
        <v>284</v>
      </c>
      <c r="H34" s="105" t="s">
        <v>383</v>
      </c>
      <c r="I34" s="114"/>
    </row>
    <row r="35" spans="1:9" ht="60.75" customHeight="1">
      <c r="A35" s="109"/>
      <c r="B35" s="109"/>
      <c r="C35" s="110"/>
      <c r="D35" s="14" t="s">
        <v>34</v>
      </c>
      <c r="E35" s="125"/>
      <c r="F35" s="27" t="s">
        <v>82</v>
      </c>
      <c r="G35" s="49" t="s">
        <v>283</v>
      </c>
      <c r="H35" s="106"/>
      <c r="I35" s="114"/>
    </row>
    <row r="36" spans="1:9" ht="30" customHeight="1">
      <c r="A36" s="109"/>
      <c r="B36" s="109"/>
      <c r="C36" s="110"/>
      <c r="D36" s="44" t="s">
        <v>35</v>
      </c>
      <c r="E36" s="125"/>
      <c r="F36" s="27" t="s">
        <v>83</v>
      </c>
      <c r="G36" s="49" t="s">
        <v>282</v>
      </c>
      <c r="H36" s="106"/>
      <c r="I36" s="114"/>
    </row>
    <row r="37" spans="1:9" ht="30" customHeight="1">
      <c r="A37" s="109"/>
      <c r="B37" s="109"/>
      <c r="C37" s="110"/>
      <c r="D37" s="14" t="s">
        <v>36</v>
      </c>
      <c r="E37" s="125"/>
      <c r="F37" s="27" t="s">
        <v>84</v>
      </c>
      <c r="G37" s="65" t="s">
        <v>384</v>
      </c>
      <c r="H37" s="106"/>
      <c r="I37" s="114"/>
    </row>
    <row r="38" spans="1:9" ht="31.5" customHeight="1">
      <c r="A38" s="109"/>
      <c r="B38" s="109"/>
      <c r="C38" s="110"/>
      <c r="D38" s="14" t="s">
        <v>37</v>
      </c>
      <c r="E38" s="125"/>
      <c r="F38" s="27" t="s">
        <v>85</v>
      </c>
      <c r="G38" s="65" t="s">
        <v>61</v>
      </c>
      <c r="H38" s="107"/>
      <c r="I38" s="114"/>
    </row>
    <row r="39" spans="1:9" ht="30" customHeight="1">
      <c r="A39" s="116" t="s">
        <v>18</v>
      </c>
      <c r="B39" s="116" t="s">
        <v>16</v>
      </c>
      <c r="C39" s="119" t="s">
        <v>87</v>
      </c>
      <c r="D39" s="20" t="s">
        <v>33</v>
      </c>
      <c r="E39" s="98" t="s">
        <v>62</v>
      </c>
      <c r="F39" s="27" t="s">
        <v>88</v>
      </c>
      <c r="G39" s="43" t="s">
        <v>324</v>
      </c>
      <c r="H39" s="105" t="s">
        <v>364</v>
      </c>
      <c r="I39" s="106"/>
    </row>
    <row r="40" spans="1:9" ht="60" customHeight="1">
      <c r="A40" s="116"/>
      <c r="B40" s="116"/>
      <c r="C40" s="119"/>
      <c r="D40" s="14" t="s">
        <v>34</v>
      </c>
      <c r="E40" s="98"/>
      <c r="F40" s="27" t="s">
        <v>89</v>
      </c>
      <c r="G40" s="43" t="s">
        <v>323</v>
      </c>
      <c r="H40" s="106"/>
      <c r="I40" s="106"/>
    </row>
    <row r="41" spans="1:9" ht="30.75" customHeight="1">
      <c r="A41" s="116"/>
      <c r="B41" s="116"/>
      <c r="C41" s="119"/>
      <c r="D41" s="14" t="s">
        <v>35</v>
      </c>
      <c r="E41" s="98"/>
      <c r="F41" s="27" t="s">
        <v>90</v>
      </c>
      <c r="G41" s="43" t="s">
        <v>209</v>
      </c>
      <c r="H41" s="106"/>
      <c r="I41" s="106"/>
    </row>
    <row r="42" spans="1:9" ht="30" customHeight="1">
      <c r="A42" s="116"/>
      <c r="B42" s="116"/>
      <c r="C42" s="119"/>
      <c r="D42" s="14" t="s">
        <v>38</v>
      </c>
      <c r="E42" s="98"/>
      <c r="F42" s="27" t="s">
        <v>91</v>
      </c>
      <c r="G42" s="43" t="s">
        <v>386</v>
      </c>
      <c r="H42" s="106"/>
      <c r="I42" s="106"/>
    </row>
    <row r="43" spans="1:9" ht="17.25" customHeight="1">
      <c r="A43" s="117"/>
      <c r="B43" s="117"/>
      <c r="C43" s="120"/>
      <c r="D43" s="14" t="s">
        <v>37</v>
      </c>
      <c r="E43" s="99"/>
      <c r="F43" s="27" t="s">
        <v>61</v>
      </c>
      <c r="G43" s="43" t="s">
        <v>385</v>
      </c>
      <c r="H43" s="107"/>
      <c r="I43" s="107"/>
    </row>
    <row r="44" spans="1:9" ht="14.25" customHeight="1">
      <c r="A44" s="91" t="s">
        <v>19</v>
      </c>
      <c r="B44" s="100"/>
      <c r="C44" s="102" t="s">
        <v>92</v>
      </c>
      <c r="D44" s="103"/>
      <c r="E44" s="102" t="s">
        <v>366</v>
      </c>
      <c r="F44" s="85"/>
      <c r="G44" s="104"/>
      <c r="H44" s="104"/>
      <c r="I44" s="103"/>
    </row>
    <row r="45" spans="1:9" ht="14.25" customHeight="1">
      <c r="A45" s="92"/>
      <c r="B45" s="101"/>
      <c r="C45" s="84"/>
      <c r="D45" s="86"/>
      <c r="E45" s="84" t="s">
        <v>365</v>
      </c>
      <c r="F45" s="85"/>
      <c r="G45" s="85"/>
      <c r="H45" s="85"/>
      <c r="I45" s="86"/>
    </row>
    <row r="46" spans="1:9" ht="14.25" customHeight="1">
      <c r="A46" s="92"/>
      <c r="B46" s="101"/>
      <c r="C46" s="84"/>
      <c r="D46" s="86"/>
      <c r="E46" s="84" t="s">
        <v>286</v>
      </c>
      <c r="F46" s="85"/>
      <c r="G46" s="85"/>
      <c r="H46" s="85"/>
      <c r="I46" s="86"/>
    </row>
    <row r="47" spans="1:9" ht="14.25" customHeight="1">
      <c r="A47" s="92"/>
      <c r="B47" s="101"/>
      <c r="C47" s="84"/>
      <c r="D47" s="86"/>
      <c r="E47" s="84" t="s">
        <v>390</v>
      </c>
      <c r="F47" s="85"/>
      <c r="G47" s="85"/>
      <c r="H47" s="85"/>
      <c r="I47" s="86"/>
    </row>
    <row r="48" spans="1:9" ht="14.25" customHeight="1">
      <c r="A48" s="92"/>
      <c r="B48" s="101"/>
      <c r="C48" s="84"/>
      <c r="D48" s="86"/>
      <c r="E48" s="84" t="s">
        <v>389</v>
      </c>
      <c r="F48" s="85"/>
      <c r="G48" s="85"/>
      <c r="H48" s="85"/>
      <c r="I48" s="86"/>
    </row>
    <row r="49" spans="1:9" ht="14.25" customHeight="1">
      <c r="A49" s="93"/>
      <c r="B49" s="113"/>
      <c r="C49" s="87"/>
      <c r="D49" s="89"/>
      <c r="E49" s="87" t="s">
        <v>286</v>
      </c>
      <c r="F49" s="88"/>
      <c r="G49" s="88"/>
      <c r="H49" s="88"/>
      <c r="I49" s="89"/>
    </row>
    <row r="50" spans="1:9" ht="30.75" customHeight="1">
      <c r="A50" s="115" t="s">
        <v>20</v>
      </c>
      <c r="B50" s="115" t="s">
        <v>12</v>
      </c>
      <c r="C50" s="118" t="s">
        <v>93</v>
      </c>
      <c r="D50" s="14" t="s">
        <v>33</v>
      </c>
      <c r="E50" s="98" t="s">
        <v>62</v>
      </c>
      <c r="F50" s="29" t="s">
        <v>94</v>
      </c>
      <c r="G50" s="29" t="s">
        <v>94</v>
      </c>
      <c r="H50" s="106" t="s">
        <v>391</v>
      </c>
      <c r="I50" s="122"/>
    </row>
    <row r="51" spans="1:9" ht="60" customHeight="1">
      <c r="A51" s="116"/>
      <c r="B51" s="116"/>
      <c r="C51" s="119"/>
      <c r="D51" s="14" t="s">
        <v>34</v>
      </c>
      <c r="E51" s="98"/>
      <c r="F51" s="27" t="s">
        <v>95</v>
      </c>
      <c r="G51" s="27" t="s">
        <v>95</v>
      </c>
      <c r="H51" s="106"/>
      <c r="I51" s="122"/>
    </row>
    <row r="52" spans="1:9" ht="44.25" customHeight="1">
      <c r="A52" s="116"/>
      <c r="B52" s="116"/>
      <c r="C52" s="119"/>
      <c r="D52" s="14" t="s">
        <v>68</v>
      </c>
      <c r="E52" s="98"/>
      <c r="F52" s="27" t="s">
        <v>96</v>
      </c>
      <c r="G52" s="49" t="s">
        <v>273</v>
      </c>
      <c r="H52" s="106"/>
      <c r="I52" s="122"/>
    </row>
    <row r="53" spans="1:9" ht="29.25" customHeight="1">
      <c r="A53" s="116"/>
      <c r="B53" s="116"/>
      <c r="C53" s="119"/>
      <c r="D53" s="14" t="s">
        <v>36</v>
      </c>
      <c r="E53" s="98"/>
      <c r="F53" s="27" t="s">
        <v>97</v>
      </c>
      <c r="G53" s="66" t="s">
        <v>369</v>
      </c>
      <c r="H53" s="106"/>
      <c r="I53" s="122"/>
    </row>
    <row r="54" spans="1:9" ht="17.25" customHeight="1">
      <c r="A54" s="117"/>
      <c r="B54" s="117"/>
      <c r="C54" s="120"/>
      <c r="D54" s="14" t="s">
        <v>37</v>
      </c>
      <c r="E54" s="99"/>
      <c r="F54" s="30" t="s">
        <v>98</v>
      </c>
      <c r="G54" s="66" t="s">
        <v>392</v>
      </c>
      <c r="H54" s="107"/>
      <c r="I54" s="123"/>
    </row>
    <row r="55" spans="1:9" ht="30.75" customHeight="1">
      <c r="A55" s="115" t="s">
        <v>21</v>
      </c>
      <c r="B55" s="115" t="s">
        <v>13</v>
      </c>
      <c r="C55" s="118" t="s">
        <v>53</v>
      </c>
      <c r="D55" s="14" t="s">
        <v>33</v>
      </c>
      <c r="E55" s="98" t="s">
        <v>99</v>
      </c>
      <c r="F55" s="27" t="s">
        <v>88</v>
      </c>
      <c r="G55" s="35"/>
      <c r="H55" s="105" t="s">
        <v>368</v>
      </c>
      <c r="I55" s="121" t="s">
        <v>367</v>
      </c>
    </row>
    <row r="56" spans="1:9" ht="60.75" customHeight="1">
      <c r="A56" s="116"/>
      <c r="B56" s="116"/>
      <c r="C56" s="119"/>
      <c r="D56" s="14" t="s">
        <v>34</v>
      </c>
      <c r="E56" s="98"/>
      <c r="F56" s="27" t="s">
        <v>89</v>
      </c>
      <c r="G56" s="35"/>
      <c r="H56" s="106"/>
      <c r="I56" s="122"/>
    </row>
    <row r="57" spans="1:9" ht="30.75" customHeight="1">
      <c r="A57" s="116"/>
      <c r="B57" s="116"/>
      <c r="C57" s="119"/>
      <c r="D57" s="14" t="s">
        <v>35</v>
      </c>
      <c r="E57" s="98"/>
      <c r="F57" s="27" t="s">
        <v>90</v>
      </c>
      <c r="G57" s="35"/>
      <c r="H57" s="106"/>
      <c r="I57" s="122"/>
    </row>
    <row r="58" spans="1:9" ht="30" customHeight="1">
      <c r="A58" s="116"/>
      <c r="B58" s="116"/>
      <c r="C58" s="119"/>
      <c r="D58" s="14" t="s">
        <v>36</v>
      </c>
      <c r="E58" s="98"/>
      <c r="F58" s="27" t="s">
        <v>91</v>
      </c>
      <c r="G58" s="35"/>
      <c r="H58" s="106"/>
      <c r="I58" s="122"/>
    </row>
    <row r="59" spans="1:9" ht="15.75" customHeight="1">
      <c r="A59" s="117"/>
      <c r="B59" s="117"/>
      <c r="C59" s="120"/>
      <c r="D59" s="14" t="s">
        <v>37</v>
      </c>
      <c r="E59" s="99"/>
      <c r="F59" s="27" t="s">
        <v>61</v>
      </c>
      <c r="G59" s="35"/>
      <c r="H59" s="107"/>
      <c r="I59" s="123"/>
    </row>
    <row r="60" spans="1:9" ht="46.5" customHeight="1">
      <c r="A60" s="36" t="s">
        <v>22</v>
      </c>
      <c r="B60" s="36" t="s">
        <v>14</v>
      </c>
      <c r="C60" s="82" t="s">
        <v>100</v>
      </c>
      <c r="D60" s="83"/>
      <c r="E60" s="28"/>
      <c r="F60" s="32"/>
      <c r="G60" s="35"/>
      <c r="H60" s="23"/>
      <c r="I60" s="25"/>
    </row>
    <row r="61" spans="1:9" ht="33" customHeight="1">
      <c r="A61" s="109" t="s">
        <v>23</v>
      </c>
      <c r="B61" s="109"/>
      <c r="C61" s="110" t="s">
        <v>70</v>
      </c>
      <c r="D61" s="14" t="s">
        <v>33</v>
      </c>
      <c r="E61" s="97" t="s">
        <v>101</v>
      </c>
      <c r="F61" s="27" t="s">
        <v>88</v>
      </c>
      <c r="G61" s="35" t="s">
        <v>289</v>
      </c>
      <c r="H61" s="105" t="s">
        <v>374</v>
      </c>
      <c r="I61" s="121"/>
    </row>
    <row r="62" spans="1:9" ht="63" customHeight="1">
      <c r="A62" s="109"/>
      <c r="B62" s="109"/>
      <c r="C62" s="110"/>
      <c r="D62" s="14" t="s">
        <v>34</v>
      </c>
      <c r="E62" s="98"/>
      <c r="F62" s="27" t="s">
        <v>89</v>
      </c>
      <c r="G62" s="35" t="s">
        <v>288</v>
      </c>
      <c r="H62" s="106"/>
      <c r="I62" s="122"/>
    </row>
    <row r="63" spans="1:9" ht="31.5" customHeight="1">
      <c r="A63" s="109"/>
      <c r="B63" s="109"/>
      <c r="C63" s="110"/>
      <c r="D63" s="14" t="s">
        <v>35</v>
      </c>
      <c r="E63" s="98"/>
      <c r="F63" s="27" t="s">
        <v>90</v>
      </c>
      <c r="G63" s="35" t="s">
        <v>287</v>
      </c>
      <c r="H63" s="106"/>
      <c r="I63" s="122"/>
    </row>
    <row r="64" spans="1:9" ht="31.5" customHeight="1">
      <c r="A64" s="109"/>
      <c r="B64" s="109"/>
      <c r="C64" s="110"/>
      <c r="D64" s="14" t="s">
        <v>36</v>
      </c>
      <c r="E64" s="98"/>
      <c r="F64" s="27" t="s">
        <v>91</v>
      </c>
      <c r="G64" s="64" t="s">
        <v>370</v>
      </c>
      <c r="H64" s="106"/>
      <c r="I64" s="122"/>
    </row>
    <row r="65" spans="1:9" ht="24" customHeight="1">
      <c r="A65" s="109"/>
      <c r="B65" s="109"/>
      <c r="C65" s="110"/>
      <c r="D65" s="14" t="s">
        <v>37</v>
      </c>
      <c r="E65" s="99"/>
      <c r="F65" s="30" t="s">
        <v>61</v>
      </c>
      <c r="G65" s="64" t="s">
        <v>356</v>
      </c>
      <c r="H65" s="107"/>
      <c r="I65" s="123"/>
    </row>
    <row r="66" spans="1:9" ht="32.25" customHeight="1">
      <c r="A66" s="109" t="s">
        <v>24</v>
      </c>
      <c r="B66" s="109"/>
      <c r="C66" s="118" t="s">
        <v>75</v>
      </c>
      <c r="D66" s="14" t="s">
        <v>33</v>
      </c>
      <c r="E66" s="97" t="s">
        <v>80</v>
      </c>
      <c r="F66" s="27" t="s">
        <v>76</v>
      </c>
      <c r="G66" s="35" t="s">
        <v>275</v>
      </c>
      <c r="H66" s="105" t="s">
        <v>371</v>
      </c>
      <c r="I66" s="121"/>
    </row>
    <row r="67" spans="1:9" ht="62.25" customHeight="1">
      <c r="A67" s="109"/>
      <c r="B67" s="109"/>
      <c r="C67" s="119"/>
      <c r="D67" s="14" t="s">
        <v>34</v>
      </c>
      <c r="E67" s="98"/>
      <c r="F67" s="27" t="s">
        <v>77</v>
      </c>
      <c r="G67" s="35" t="s">
        <v>292</v>
      </c>
      <c r="H67" s="106"/>
      <c r="I67" s="122"/>
    </row>
    <row r="68" spans="1:9" ht="46.5" customHeight="1">
      <c r="A68" s="109"/>
      <c r="B68" s="109"/>
      <c r="C68" s="119"/>
      <c r="D68" s="44" t="s">
        <v>290</v>
      </c>
      <c r="E68" s="98"/>
      <c r="F68" s="27" t="s">
        <v>78</v>
      </c>
      <c r="G68" s="35" t="s">
        <v>291</v>
      </c>
      <c r="H68" s="106"/>
      <c r="I68" s="122"/>
    </row>
    <row r="69" spans="1:9" ht="29.25" customHeight="1">
      <c r="A69" s="109"/>
      <c r="B69" s="109"/>
      <c r="C69" s="119"/>
      <c r="D69" s="14" t="s">
        <v>36</v>
      </c>
      <c r="E69" s="98"/>
      <c r="F69" s="27" t="s">
        <v>79</v>
      </c>
      <c r="G69" s="64" t="s">
        <v>373</v>
      </c>
      <c r="H69" s="106"/>
      <c r="I69" s="122"/>
    </row>
    <row r="70" spans="1:9" ht="21.75" customHeight="1">
      <c r="A70" s="109"/>
      <c r="B70" s="109"/>
      <c r="C70" s="120"/>
      <c r="D70" s="14" t="s">
        <v>37</v>
      </c>
      <c r="E70" s="99"/>
      <c r="F70" s="27" t="s">
        <v>56</v>
      </c>
      <c r="G70" s="64" t="s">
        <v>372</v>
      </c>
      <c r="H70" s="107"/>
      <c r="I70" s="123"/>
    </row>
    <row r="71" spans="1:9" s="54" customFormat="1" ht="65.25" customHeight="1">
      <c r="A71" s="48" t="s">
        <v>293</v>
      </c>
      <c r="B71" s="48" t="s">
        <v>15</v>
      </c>
      <c r="C71" s="50" t="s">
        <v>294</v>
      </c>
      <c r="D71" s="53" t="s">
        <v>296</v>
      </c>
      <c r="E71" s="45"/>
      <c r="F71" s="49"/>
      <c r="G71" s="46"/>
      <c r="H71" s="46" t="s">
        <v>295</v>
      </c>
      <c r="I71" s="47"/>
    </row>
    <row r="72" spans="1:9" ht="15.75" customHeight="1">
      <c r="A72" s="91" t="s">
        <v>27</v>
      </c>
      <c r="B72" s="100"/>
      <c r="C72" s="102" t="s">
        <v>102</v>
      </c>
      <c r="D72" s="103"/>
      <c r="E72" s="84" t="s">
        <v>393</v>
      </c>
      <c r="F72" s="85"/>
      <c r="G72" s="85"/>
      <c r="H72" s="85"/>
      <c r="I72" s="86"/>
    </row>
    <row r="73" spans="1:9" ht="15.75" customHeight="1">
      <c r="A73" s="92"/>
      <c r="B73" s="101"/>
      <c r="C73" s="84"/>
      <c r="D73" s="86"/>
      <c r="E73" s="84" t="s">
        <v>394</v>
      </c>
      <c r="F73" s="85"/>
      <c r="G73" s="85"/>
      <c r="H73" s="85"/>
      <c r="I73" s="86"/>
    </row>
    <row r="74" spans="1:9" ht="15.75" customHeight="1">
      <c r="A74" s="92"/>
      <c r="B74" s="101"/>
      <c r="C74" s="84"/>
      <c r="D74" s="86"/>
      <c r="E74" s="84" t="s">
        <v>286</v>
      </c>
      <c r="F74" s="85"/>
      <c r="G74" s="85"/>
      <c r="H74" s="85"/>
      <c r="I74" s="86"/>
    </row>
    <row r="75" spans="1:9" ht="15.75" customHeight="1">
      <c r="A75" s="92"/>
      <c r="B75" s="101"/>
      <c r="C75" s="84"/>
      <c r="D75" s="86"/>
      <c r="E75" s="84" t="s">
        <v>395</v>
      </c>
      <c r="F75" s="85"/>
      <c r="G75" s="85"/>
      <c r="H75" s="85"/>
      <c r="I75" s="86"/>
    </row>
    <row r="76" spans="1:9" ht="15.75" customHeight="1">
      <c r="A76" s="92"/>
      <c r="B76" s="101"/>
      <c r="C76" s="84"/>
      <c r="D76" s="86"/>
      <c r="E76" s="84" t="s">
        <v>396</v>
      </c>
      <c r="F76" s="85"/>
      <c r="G76" s="85"/>
      <c r="H76" s="85"/>
      <c r="I76" s="86"/>
    </row>
    <row r="77" spans="1:9" ht="15.75" customHeight="1">
      <c r="A77" s="93"/>
      <c r="B77" s="113"/>
      <c r="C77" s="87"/>
      <c r="D77" s="89"/>
      <c r="E77" s="87" t="s">
        <v>286</v>
      </c>
      <c r="F77" s="88"/>
      <c r="G77" s="88"/>
      <c r="H77" s="88"/>
      <c r="I77" s="89"/>
    </row>
    <row r="78" spans="1:9" ht="78.75" customHeight="1">
      <c r="A78" s="8" t="s">
        <v>29</v>
      </c>
      <c r="B78" s="8" t="s">
        <v>12</v>
      </c>
      <c r="C78" s="90" t="s">
        <v>103</v>
      </c>
      <c r="D78" s="90"/>
      <c r="E78" s="37"/>
      <c r="F78" s="37"/>
      <c r="G78" s="37"/>
      <c r="H78" s="37"/>
      <c r="I78" s="37"/>
    </row>
    <row r="79" spans="1:9" ht="69" customHeight="1">
      <c r="A79" s="115" t="s">
        <v>30</v>
      </c>
      <c r="B79" s="115"/>
      <c r="C79" s="135" t="s">
        <v>104</v>
      </c>
      <c r="D79" s="14" t="s">
        <v>33</v>
      </c>
      <c r="E79" s="79" t="s">
        <v>304</v>
      </c>
      <c r="F79" s="27" t="s">
        <v>105</v>
      </c>
      <c r="G79" s="27" t="s">
        <v>267</v>
      </c>
      <c r="H79" s="105" t="s">
        <v>315</v>
      </c>
      <c r="I79" s="105" t="s">
        <v>317</v>
      </c>
    </row>
    <row r="80" spans="1:9" ht="80.25" customHeight="1">
      <c r="A80" s="116"/>
      <c r="B80" s="116"/>
      <c r="C80" s="136"/>
      <c r="D80" s="14" t="s">
        <v>264</v>
      </c>
      <c r="E80" s="80"/>
      <c r="F80" s="27" t="s">
        <v>106</v>
      </c>
      <c r="G80" s="42" t="s">
        <v>276</v>
      </c>
      <c r="H80" s="106"/>
      <c r="I80" s="106"/>
    </row>
    <row r="81" spans="1:9" ht="66" customHeight="1">
      <c r="A81" s="116"/>
      <c r="B81" s="116"/>
      <c r="C81" s="136"/>
      <c r="D81" s="14" t="s">
        <v>35</v>
      </c>
      <c r="E81" s="80"/>
      <c r="F81" s="27" t="s">
        <v>107</v>
      </c>
      <c r="G81" s="55" t="s">
        <v>303</v>
      </c>
      <c r="H81" s="106"/>
      <c r="I81" s="106"/>
    </row>
    <row r="82" spans="1:9" ht="62.25" customHeight="1">
      <c r="A82" s="116"/>
      <c r="B82" s="116"/>
      <c r="C82" s="136"/>
      <c r="D82" s="14" t="s">
        <v>36</v>
      </c>
      <c r="E82" s="80"/>
      <c r="F82" s="27" t="s">
        <v>108</v>
      </c>
      <c r="G82" s="62" t="s">
        <v>318</v>
      </c>
      <c r="H82" s="106"/>
      <c r="I82" s="106"/>
    </row>
    <row r="83" spans="1:9" ht="56.25" customHeight="1">
      <c r="A83" s="117"/>
      <c r="B83" s="117"/>
      <c r="C83" s="137"/>
      <c r="D83" s="14" t="s">
        <v>37</v>
      </c>
      <c r="E83" s="81"/>
      <c r="F83" s="30" t="s">
        <v>109</v>
      </c>
      <c r="G83" s="62" t="s">
        <v>316</v>
      </c>
      <c r="H83" s="107"/>
      <c r="I83" s="107"/>
    </row>
    <row r="84" spans="1:9" ht="41.25" customHeight="1">
      <c r="A84" s="115" t="s">
        <v>31</v>
      </c>
      <c r="B84" s="115"/>
      <c r="C84" s="135" t="s">
        <v>110</v>
      </c>
      <c r="D84" s="50" t="s">
        <v>33</v>
      </c>
      <c r="E84" s="125" t="s">
        <v>304</v>
      </c>
      <c r="F84" s="49" t="s">
        <v>111</v>
      </c>
      <c r="G84" s="49" t="s">
        <v>111</v>
      </c>
      <c r="H84" s="105" t="s">
        <v>325</v>
      </c>
      <c r="I84" s="105"/>
    </row>
    <row r="85" spans="1:9" ht="53.25" customHeight="1">
      <c r="A85" s="116"/>
      <c r="B85" s="116"/>
      <c r="C85" s="136"/>
      <c r="D85" s="50" t="s">
        <v>264</v>
      </c>
      <c r="E85" s="125"/>
      <c r="F85" s="49" t="s">
        <v>113</v>
      </c>
      <c r="G85" s="49" t="s">
        <v>113</v>
      </c>
      <c r="H85" s="106"/>
      <c r="I85" s="106"/>
    </row>
    <row r="86" spans="1:9" ht="36.75" customHeight="1">
      <c r="A86" s="116"/>
      <c r="B86" s="116"/>
      <c r="C86" s="136"/>
      <c r="D86" s="50" t="s">
        <v>263</v>
      </c>
      <c r="E86" s="125"/>
      <c r="F86" s="49" t="s">
        <v>112</v>
      </c>
      <c r="G86" s="49" t="s">
        <v>112</v>
      </c>
      <c r="H86" s="106"/>
      <c r="I86" s="106"/>
    </row>
    <row r="87" spans="1:9" ht="36" customHeight="1">
      <c r="A87" s="116"/>
      <c r="B87" s="116"/>
      <c r="C87" s="136"/>
      <c r="D87" s="50" t="s">
        <v>36</v>
      </c>
      <c r="E87" s="125"/>
      <c r="F87" s="49" t="s">
        <v>115</v>
      </c>
      <c r="G87" s="49" t="s">
        <v>115</v>
      </c>
      <c r="H87" s="106"/>
      <c r="I87" s="106"/>
    </row>
    <row r="88" spans="1:9" ht="24" customHeight="1">
      <c r="A88" s="117"/>
      <c r="B88" s="117"/>
      <c r="C88" s="137"/>
      <c r="D88" s="50" t="s">
        <v>37</v>
      </c>
      <c r="E88" s="125"/>
      <c r="F88" s="49" t="s">
        <v>114</v>
      </c>
      <c r="G88" s="49" t="s">
        <v>114</v>
      </c>
      <c r="H88" s="107"/>
      <c r="I88" s="107"/>
    </row>
    <row r="89" spans="1:9" ht="30.75" customHeight="1">
      <c r="A89" s="115" t="s">
        <v>32</v>
      </c>
      <c r="B89" s="115"/>
      <c r="C89" s="135" t="s">
        <v>116</v>
      </c>
      <c r="D89" s="14" t="s">
        <v>33</v>
      </c>
      <c r="E89" s="108" t="s">
        <v>304</v>
      </c>
      <c r="F89" s="49" t="s">
        <v>305</v>
      </c>
      <c r="G89" s="31"/>
      <c r="H89" s="105"/>
      <c r="I89" s="132" t="s">
        <v>397</v>
      </c>
    </row>
    <row r="90" spans="1:9" ht="45" customHeight="1">
      <c r="A90" s="116"/>
      <c r="B90" s="116"/>
      <c r="C90" s="136"/>
      <c r="D90" s="14" t="s">
        <v>264</v>
      </c>
      <c r="E90" s="108"/>
      <c r="F90" s="49" t="s">
        <v>283</v>
      </c>
      <c r="G90" s="31"/>
      <c r="H90" s="106"/>
      <c r="I90" s="133"/>
    </row>
    <row r="91" spans="1:9" ht="30.75" customHeight="1">
      <c r="A91" s="116"/>
      <c r="B91" s="116"/>
      <c r="C91" s="136"/>
      <c r="D91" s="14" t="s">
        <v>263</v>
      </c>
      <c r="E91" s="108"/>
      <c r="F91" s="27" t="s">
        <v>117</v>
      </c>
      <c r="G91" s="31"/>
      <c r="H91" s="106"/>
      <c r="I91" s="133"/>
    </row>
    <row r="92" spans="1:9" ht="30" customHeight="1">
      <c r="A92" s="116"/>
      <c r="B92" s="116"/>
      <c r="C92" s="136"/>
      <c r="D92" s="14" t="s">
        <v>36</v>
      </c>
      <c r="E92" s="108"/>
      <c r="F92" s="27" t="s">
        <v>118</v>
      </c>
      <c r="G92" s="31"/>
      <c r="H92" s="106"/>
      <c r="I92" s="133"/>
    </row>
    <row r="93" spans="1:9" ht="24" customHeight="1">
      <c r="A93" s="117"/>
      <c r="B93" s="117"/>
      <c r="C93" s="137"/>
      <c r="D93" s="14" t="s">
        <v>37</v>
      </c>
      <c r="E93" s="108"/>
      <c r="F93" s="30" t="s">
        <v>114</v>
      </c>
      <c r="G93" s="31"/>
      <c r="H93" s="107"/>
      <c r="I93" s="133"/>
    </row>
    <row r="94" spans="1:9" ht="30.75" customHeight="1">
      <c r="A94" s="109" t="s">
        <v>119</v>
      </c>
      <c r="B94" s="109"/>
      <c r="C94" s="124" t="s">
        <v>308</v>
      </c>
      <c r="D94" s="14" t="s">
        <v>33</v>
      </c>
      <c r="E94" s="125" t="s">
        <v>304</v>
      </c>
      <c r="F94" s="27" t="s">
        <v>120</v>
      </c>
      <c r="G94" s="17"/>
      <c r="H94" s="114"/>
      <c r="I94" s="133"/>
    </row>
    <row r="95" spans="1:9" ht="45.75" customHeight="1">
      <c r="A95" s="109"/>
      <c r="B95" s="109"/>
      <c r="C95" s="124"/>
      <c r="D95" s="14" t="s">
        <v>264</v>
      </c>
      <c r="E95" s="125"/>
      <c r="F95" s="27" t="s">
        <v>121</v>
      </c>
      <c r="G95" s="17"/>
      <c r="H95" s="114"/>
      <c r="I95" s="133"/>
    </row>
    <row r="96" spans="1:9" ht="30.75" customHeight="1">
      <c r="A96" s="109"/>
      <c r="B96" s="109"/>
      <c r="C96" s="124"/>
      <c r="D96" s="14" t="s">
        <v>263</v>
      </c>
      <c r="E96" s="125"/>
      <c r="F96" s="27" t="s">
        <v>123</v>
      </c>
      <c r="G96" s="17"/>
      <c r="H96" s="114"/>
      <c r="I96" s="133"/>
    </row>
    <row r="97" spans="1:9" ht="32.25" customHeight="1">
      <c r="A97" s="109"/>
      <c r="B97" s="109"/>
      <c r="C97" s="124"/>
      <c r="D97" s="14" t="s">
        <v>36</v>
      </c>
      <c r="E97" s="125"/>
      <c r="F97" s="27" t="s">
        <v>122</v>
      </c>
      <c r="G97" s="17"/>
      <c r="H97" s="114"/>
      <c r="I97" s="134"/>
    </row>
    <row r="98" spans="1:9" ht="30" customHeight="1">
      <c r="A98" s="109" t="s">
        <v>124</v>
      </c>
      <c r="B98" s="109" t="s">
        <v>13</v>
      </c>
      <c r="C98" s="110" t="s">
        <v>297</v>
      </c>
      <c r="D98" s="14" t="s">
        <v>33</v>
      </c>
      <c r="E98" s="125" t="s">
        <v>130</v>
      </c>
      <c r="F98" s="27" t="s">
        <v>125</v>
      </c>
      <c r="G98" s="61"/>
      <c r="H98" s="126" t="s">
        <v>299</v>
      </c>
      <c r="I98" s="127"/>
    </row>
    <row r="99" spans="1:9" ht="61.5" customHeight="1">
      <c r="A99" s="109"/>
      <c r="B99" s="109"/>
      <c r="C99" s="110"/>
      <c r="D99" s="14" t="s">
        <v>34</v>
      </c>
      <c r="E99" s="125"/>
      <c r="F99" s="27" t="s">
        <v>126</v>
      </c>
      <c r="G99" s="61"/>
      <c r="H99" s="128"/>
      <c r="I99" s="129"/>
    </row>
    <row r="100" spans="1:9" ht="45.75" customHeight="1">
      <c r="A100" s="109"/>
      <c r="B100" s="109"/>
      <c r="C100" s="110"/>
      <c r="D100" s="14" t="s">
        <v>68</v>
      </c>
      <c r="E100" s="125"/>
      <c r="F100" s="27" t="s">
        <v>128</v>
      </c>
      <c r="G100" s="61"/>
      <c r="H100" s="128"/>
      <c r="I100" s="129"/>
    </row>
    <row r="101" spans="1:9" ht="29.25" customHeight="1">
      <c r="A101" s="109"/>
      <c r="B101" s="109"/>
      <c r="C101" s="110"/>
      <c r="D101" s="14" t="s">
        <v>36</v>
      </c>
      <c r="E101" s="125"/>
      <c r="F101" s="27" t="s">
        <v>127</v>
      </c>
      <c r="G101" s="61"/>
      <c r="H101" s="128"/>
      <c r="I101" s="129"/>
    </row>
    <row r="102" spans="1:9" ht="26.25" customHeight="1">
      <c r="A102" s="109"/>
      <c r="B102" s="109"/>
      <c r="C102" s="110"/>
      <c r="D102" s="14" t="s">
        <v>37</v>
      </c>
      <c r="E102" s="125"/>
      <c r="F102" s="27" t="s">
        <v>129</v>
      </c>
      <c r="G102" s="17"/>
      <c r="H102" s="130"/>
      <c r="I102" s="131"/>
    </row>
    <row r="103" spans="1:9" ht="96.75" customHeight="1">
      <c r="A103" s="34" t="s">
        <v>131</v>
      </c>
      <c r="B103" s="34" t="s">
        <v>14</v>
      </c>
      <c r="C103" s="90" t="s">
        <v>298</v>
      </c>
      <c r="D103" s="90"/>
      <c r="E103" s="51"/>
      <c r="F103" s="49"/>
      <c r="G103" s="52"/>
      <c r="H103" s="114" t="s">
        <v>299</v>
      </c>
      <c r="I103" s="114"/>
    </row>
    <row r="104" spans="1:9" ht="72" customHeight="1">
      <c r="A104" s="109" t="s">
        <v>132</v>
      </c>
      <c r="B104" s="109" t="s">
        <v>15</v>
      </c>
      <c r="C104" s="110" t="s">
        <v>300</v>
      </c>
      <c r="D104" s="14" t="s">
        <v>33</v>
      </c>
      <c r="E104" s="108" t="s">
        <v>134</v>
      </c>
      <c r="F104" s="27" t="s">
        <v>135</v>
      </c>
      <c r="G104" s="60" t="s">
        <v>331</v>
      </c>
      <c r="H104" s="105" t="s">
        <v>398</v>
      </c>
      <c r="I104" s="105" t="s">
        <v>307</v>
      </c>
    </row>
    <row r="105" spans="1:9" ht="90.75" customHeight="1">
      <c r="A105" s="109"/>
      <c r="B105" s="109"/>
      <c r="C105" s="110"/>
      <c r="D105" s="14" t="s">
        <v>34</v>
      </c>
      <c r="E105" s="108"/>
      <c r="F105" s="27" t="s">
        <v>139</v>
      </c>
      <c r="G105" s="62" t="s">
        <v>330</v>
      </c>
      <c r="H105" s="106"/>
      <c r="I105" s="106"/>
    </row>
    <row r="106" spans="1:9" ht="74.25" customHeight="1">
      <c r="A106" s="109"/>
      <c r="B106" s="109"/>
      <c r="C106" s="110"/>
      <c r="D106" s="14" t="s">
        <v>68</v>
      </c>
      <c r="E106" s="108"/>
      <c r="F106" s="27" t="s">
        <v>138</v>
      </c>
      <c r="G106" s="66" t="s">
        <v>401</v>
      </c>
      <c r="H106" s="106"/>
      <c r="I106" s="106"/>
    </row>
    <row r="107" spans="1:9" ht="49.5" customHeight="1">
      <c r="A107" s="109"/>
      <c r="B107" s="109"/>
      <c r="C107" s="110"/>
      <c r="D107" s="14" t="s">
        <v>36</v>
      </c>
      <c r="E107" s="108"/>
      <c r="F107" s="27" t="s">
        <v>137</v>
      </c>
      <c r="G107" s="66" t="s">
        <v>400</v>
      </c>
      <c r="H107" s="106"/>
      <c r="I107" s="106"/>
    </row>
    <row r="108" spans="1:9" ht="51" customHeight="1">
      <c r="A108" s="109"/>
      <c r="B108" s="109"/>
      <c r="C108" s="110"/>
      <c r="D108" s="14" t="s">
        <v>37</v>
      </c>
      <c r="E108" s="108"/>
      <c r="F108" s="30" t="s">
        <v>136</v>
      </c>
      <c r="G108" s="66" t="s">
        <v>399</v>
      </c>
      <c r="H108" s="107"/>
      <c r="I108" s="107"/>
    </row>
    <row r="109" spans="1:9" ht="45.75" customHeight="1">
      <c r="A109" s="109" t="s">
        <v>133</v>
      </c>
      <c r="B109" s="109" t="s">
        <v>16</v>
      </c>
      <c r="C109" s="110" t="s">
        <v>145</v>
      </c>
      <c r="D109" s="14" t="s">
        <v>33</v>
      </c>
      <c r="E109" s="108" t="s">
        <v>130</v>
      </c>
      <c r="F109" s="27" t="s">
        <v>140</v>
      </c>
      <c r="G109" s="49" t="s">
        <v>329</v>
      </c>
      <c r="H109" s="105" t="s">
        <v>402</v>
      </c>
      <c r="I109" s="105" t="s">
        <v>404</v>
      </c>
    </row>
    <row r="110" spans="1:9" ht="81.75" customHeight="1">
      <c r="A110" s="109"/>
      <c r="B110" s="109"/>
      <c r="C110" s="110"/>
      <c r="D110" s="14" t="s">
        <v>34</v>
      </c>
      <c r="E110" s="108"/>
      <c r="F110" s="27" t="s">
        <v>142</v>
      </c>
      <c r="G110" s="62" t="s">
        <v>328</v>
      </c>
      <c r="H110" s="106"/>
      <c r="I110" s="106"/>
    </row>
    <row r="111" spans="1:9" ht="63.75" customHeight="1">
      <c r="A111" s="109"/>
      <c r="B111" s="109"/>
      <c r="C111" s="110"/>
      <c r="D111" s="14" t="s">
        <v>68</v>
      </c>
      <c r="E111" s="108"/>
      <c r="F111" s="27" t="s">
        <v>141</v>
      </c>
      <c r="G111" s="66" t="s">
        <v>406</v>
      </c>
      <c r="H111" s="106"/>
      <c r="I111" s="106"/>
    </row>
    <row r="112" spans="1:9" ht="33.75" customHeight="1">
      <c r="A112" s="109"/>
      <c r="B112" s="109"/>
      <c r="C112" s="110"/>
      <c r="D112" s="14" t="s">
        <v>36</v>
      </c>
      <c r="E112" s="108"/>
      <c r="F112" s="27" t="s">
        <v>143</v>
      </c>
      <c r="G112" s="66" t="s">
        <v>405</v>
      </c>
      <c r="H112" s="106"/>
      <c r="I112" s="106"/>
    </row>
    <row r="113" spans="1:9" ht="42" customHeight="1">
      <c r="A113" s="109"/>
      <c r="B113" s="109"/>
      <c r="C113" s="110"/>
      <c r="D113" s="14" t="s">
        <v>37</v>
      </c>
      <c r="E113" s="108"/>
      <c r="F113" s="27" t="s">
        <v>144</v>
      </c>
      <c r="G113" s="66" t="s">
        <v>403</v>
      </c>
      <c r="H113" s="107"/>
      <c r="I113" s="107"/>
    </row>
    <row r="114" spans="1:9" ht="30" customHeight="1">
      <c r="A114" s="109" t="s">
        <v>341</v>
      </c>
      <c r="B114" s="109"/>
      <c r="C114" s="110" t="s">
        <v>342</v>
      </c>
      <c r="D114" s="59" t="s">
        <v>33</v>
      </c>
      <c r="E114" s="108" t="s">
        <v>304</v>
      </c>
      <c r="F114" s="49"/>
      <c r="G114" s="49" t="s">
        <v>348</v>
      </c>
      <c r="H114" s="105" t="s">
        <v>343</v>
      </c>
      <c r="I114" s="105"/>
    </row>
    <row r="115" spans="1:9" ht="59.25" customHeight="1">
      <c r="A115" s="109"/>
      <c r="B115" s="109"/>
      <c r="C115" s="110"/>
      <c r="D115" s="59" t="s">
        <v>34</v>
      </c>
      <c r="E115" s="108"/>
      <c r="F115" s="49"/>
      <c r="G115" s="62" t="s">
        <v>347</v>
      </c>
      <c r="H115" s="106"/>
      <c r="I115" s="106"/>
    </row>
    <row r="116" spans="1:9" ht="29.25" customHeight="1">
      <c r="A116" s="109"/>
      <c r="B116" s="109"/>
      <c r="C116" s="110"/>
      <c r="D116" s="59" t="s">
        <v>35</v>
      </c>
      <c r="E116" s="108"/>
      <c r="F116" s="49"/>
      <c r="G116" s="62" t="s">
        <v>346</v>
      </c>
      <c r="H116" s="106"/>
      <c r="I116" s="106"/>
    </row>
    <row r="117" spans="1:9" ht="30" customHeight="1">
      <c r="A117" s="109"/>
      <c r="B117" s="109"/>
      <c r="C117" s="110"/>
      <c r="D117" s="59" t="s">
        <v>36</v>
      </c>
      <c r="E117" s="108"/>
      <c r="F117" s="49"/>
      <c r="G117" s="62" t="s">
        <v>344</v>
      </c>
      <c r="H117" s="106"/>
      <c r="I117" s="106"/>
    </row>
    <row r="118" spans="1:9" ht="15" customHeight="1">
      <c r="A118" s="109"/>
      <c r="B118" s="109"/>
      <c r="C118" s="110"/>
      <c r="D118" s="59" t="s">
        <v>37</v>
      </c>
      <c r="E118" s="108"/>
      <c r="F118" s="49"/>
      <c r="G118" s="62" t="s">
        <v>345</v>
      </c>
      <c r="H118" s="107"/>
      <c r="I118" s="107"/>
    </row>
    <row r="119" spans="1:9" ht="14.25" customHeight="1">
      <c r="A119" s="91" t="s">
        <v>146</v>
      </c>
      <c r="B119" s="100"/>
      <c r="C119" s="102" t="s">
        <v>147</v>
      </c>
      <c r="D119" s="103"/>
      <c r="E119" s="102" t="s">
        <v>301</v>
      </c>
      <c r="F119" s="104"/>
      <c r="G119" s="104"/>
      <c r="H119" s="104"/>
      <c r="I119" s="103"/>
    </row>
    <row r="120" spans="1:9" ht="14.25" customHeight="1">
      <c r="A120" s="92"/>
      <c r="B120" s="101"/>
      <c r="C120" s="84"/>
      <c r="D120" s="86"/>
      <c r="E120" s="84" t="s">
        <v>149</v>
      </c>
      <c r="F120" s="85"/>
      <c r="G120" s="85"/>
      <c r="H120" s="85"/>
      <c r="I120" s="86"/>
    </row>
    <row r="121" spans="1:9" ht="14.25" customHeight="1">
      <c r="A121" s="92"/>
      <c r="B121" s="101"/>
      <c r="C121" s="84"/>
      <c r="D121" s="86"/>
      <c r="E121" s="84" t="s">
        <v>286</v>
      </c>
      <c r="F121" s="85"/>
      <c r="G121" s="85"/>
      <c r="H121" s="85"/>
      <c r="I121" s="86"/>
    </row>
    <row r="122" spans="1:9" ht="14.25" customHeight="1">
      <c r="A122" s="92"/>
      <c r="B122" s="101"/>
      <c r="C122" s="84"/>
      <c r="D122" s="86"/>
      <c r="E122" s="84" t="s">
        <v>148</v>
      </c>
      <c r="F122" s="85"/>
      <c r="G122" s="85"/>
      <c r="H122" s="85"/>
      <c r="I122" s="86"/>
    </row>
    <row r="123" spans="1:9" ht="14.25" customHeight="1">
      <c r="A123" s="92"/>
      <c r="B123" s="101"/>
      <c r="C123" s="84"/>
      <c r="D123" s="86"/>
      <c r="E123" s="84" t="s">
        <v>149</v>
      </c>
      <c r="F123" s="85"/>
      <c r="G123" s="85"/>
      <c r="H123" s="85"/>
      <c r="I123" s="86"/>
    </row>
    <row r="124" spans="1:9" ht="14.25" customHeight="1">
      <c r="A124" s="93"/>
      <c r="B124" s="113"/>
      <c r="C124" s="84"/>
      <c r="D124" s="86"/>
      <c r="E124" s="84" t="s">
        <v>286</v>
      </c>
      <c r="F124" s="85"/>
      <c r="G124" s="85"/>
      <c r="H124" s="85"/>
      <c r="I124" s="86"/>
    </row>
    <row r="125" spans="1:9" ht="88.5" customHeight="1">
      <c r="A125" s="22" t="s">
        <v>150</v>
      </c>
      <c r="B125" s="22" t="s">
        <v>12</v>
      </c>
      <c r="C125" s="90" t="s">
        <v>151</v>
      </c>
      <c r="D125" s="90"/>
      <c r="E125" s="37"/>
      <c r="F125" s="37"/>
      <c r="G125" s="37"/>
      <c r="H125" s="111" t="s">
        <v>299</v>
      </c>
      <c r="I125" s="112"/>
    </row>
    <row r="126" spans="1:9" ht="15" customHeight="1">
      <c r="A126" s="91" t="s">
        <v>152</v>
      </c>
      <c r="B126" s="100"/>
      <c r="C126" s="102" t="s">
        <v>353</v>
      </c>
      <c r="D126" s="103"/>
      <c r="E126" s="102" t="s">
        <v>407</v>
      </c>
      <c r="F126" s="104"/>
      <c r="G126" s="104"/>
      <c r="H126" s="104"/>
      <c r="I126" s="103"/>
    </row>
    <row r="127" spans="1:9" ht="15" customHeight="1">
      <c r="A127" s="92"/>
      <c r="B127" s="101"/>
      <c r="C127" s="84"/>
      <c r="D127" s="86"/>
      <c r="E127" s="84" t="s">
        <v>408</v>
      </c>
      <c r="F127" s="85"/>
      <c r="G127" s="85"/>
      <c r="H127" s="85"/>
      <c r="I127" s="86"/>
    </row>
    <row r="128" spans="1:9" ht="15" customHeight="1">
      <c r="A128" s="92"/>
      <c r="B128" s="101"/>
      <c r="C128" s="84"/>
      <c r="D128" s="86"/>
      <c r="E128" s="84" t="s">
        <v>286</v>
      </c>
      <c r="F128" s="85"/>
      <c r="G128" s="85"/>
      <c r="H128" s="85"/>
      <c r="I128" s="86"/>
    </row>
    <row r="129" spans="1:9" ht="15" customHeight="1">
      <c r="A129" s="92"/>
      <c r="B129" s="101"/>
      <c r="C129" s="84"/>
      <c r="D129" s="86"/>
      <c r="E129" s="84" t="s">
        <v>409</v>
      </c>
      <c r="F129" s="85"/>
      <c r="G129" s="85"/>
      <c r="H129" s="85"/>
      <c r="I129" s="86"/>
    </row>
    <row r="130" spans="1:9" ht="15" customHeight="1">
      <c r="A130" s="92"/>
      <c r="B130" s="101"/>
      <c r="C130" s="84"/>
      <c r="D130" s="86"/>
      <c r="E130" s="84" t="s">
        <v>410</v>
      </c>
      <c r="F130" s="85"/>
      <c r="G130" s="85"/>
      <c r="H130" s="85"/>
      <c r="I130" s="86"/>
    </row>
    <row r="131" spans="1:9" ht="15" customHeight="1">
      <c r="A131" s="92"/>
      <c r="B131" s="101"/>
      <c r="C131" s="84"/>
      <c r="D131" s="86"/>
      <c r="E131" s="87" t="s">
        <v>286</v>
      </c>
      <c r="F131" s="88"/>
      <c r="G131" s="88"/>
      <c r="H131" s="88"/>
      <c r="I131" s="89"/>
    </row>
    <row r="132" spans="1:9" ht="19.5" customHeight="1">
      <c r="A132" s="8" t="s">
        <v>153</v>
      </c>
      <c r="B132" s="8" t="s">
        <v>12</v>
      </c>
      <c r="C132" s="90" t="s">
        <v>154</v>
      </c>
      <c r="D132" s="90"/>
      <c r="E132" s="41"/>
      <c r="F132" s="41"/>
      <c r="G132" s="41"/>
      <c r="H132" s="41"/>
      <c r="I132" s="41"/>
    </row>
    <row r="133" spans="1:9" ht="30.75" customHeight="1">
      <c r="A133" s="79" t="s">
        <v>155</v>
      </c>
      <c r="B133" s="91"/>
      <c r="C133" s="94" t="s">
        <v>163</v>
      </c>
      <c r="D133" s="14" t="s">
        <v>33</v>
      </c>
      <c r="E133" s="97" t="s">
        <v>156</v>
      </c>
      <c r="F133" s="49" t="s">
        <v>157</v>
      </c>
      <c r="G133" s="49"/>
      <c r="H133" s="79"/>
      <c r="I133" s="79" t="s">
        <v>334</v>
      </c>
    </row>
    <row r="134" spans="1:9" ht="45.75" customHeight="1">
      <c r="A134" s="80"/>
      <c r="B134" s="92"/>
      <c r="C134" s="95"/>
      <c r="D134" s="14" t="s">
        <v>264</v>
      </c>
      <c r="E134" s="98"/>
      <c r="F134" s="49" t="s">
        <v>158</v>
      </c>
      <c r="G134" s="49"/>
      <c r="H134" s="80"/>
      <c r="I134" s="80"/>
    </row>
    <row r="135" spans="1:9" ht="30.75" customHeight="1">
      <c r="A135" s="80"/>
      <c r="B135" s="92"/>
      <c r="C135" s="95"/>
      <c r="D135" s="14" t="s">
        <v>35</v>
      </c>
      <c r="E135" s="98"/>
      <c r="F135" s="49" t="s">
        <v>159</v>
      </c>
      <c r="G135" s="8"/>
      <c r="H135" s="80"/>
      <c r="I135" s="80"/>
    </row>
    <row r="136" spans="1:9" ht="29.25" customHeight="1">
      <c r="A136" s="80"/>
      <c r="B136" s="92"/>
      <c r="C136" s="95"/>
      <c r="D136" s="14" t="s">
        <v>36</v>
      </c>
      <c r="E136" s="98"/>
      <c r="F136" s="49" t="s">
        <v>160</v>
      </c>
      <c r="G136" s="8"/>
      <c r="H136" s="80"/>
      <c r="I136" s="80"/>
    </row>
    <row r="137" spans="1:9" ht="15" customHeight="1">
      <c r="A137" s="81"/>
      <c r="B137" s="93"/>
      <c r="C137" s="96"/>
      <c r="D137" s="14" t="s">
        <v>37</v>
      </c>
      <c r="E137" s="99"/>
      <c r="F137" s="49" t="s">
        <v>161</v>
      </c>
      <c r="G137" s="8"/>
      <c r="H137" s="81"/>
      <c r="I137" s="81"/>
    </row>
    <row r="138" spans="1:9" ht="30" customHeight="1">
      <c r="A138" s="79" t="s">
        <v>162</v>
      </c>
      <c r="B138" s="91"/>
      <c r="C138" s="94" t="s">
        <v>164</v>
      </c>
      <c r="D138" s="14" t="s">
        <v>33</v>
      </c>
      <c r="E138" s="97" t="s">
        <v>156</v>
      </c>
      <c r="F138" s="49" t="s">
        <v>165</v>
      </c>
      <c r="G138" s="49" t="s">
        <v>333</v>
      </c>
      <c r="H138" s="79" t="s">
        <v>354</v>
      </c>
      <c r="I138" s="79" t="s">
        <v>309</v>
      </c>
    </row>
    <row r="139" spans="1:9" ht="60.75" customHeight="1">
      <c r="A139" s="80"/>
      <c r="B139" s="92"/>
      <c r="C139" s="95"/>
      <c r="D139" s="59" t="s">
        <v>34</v>
      </c>
      <c r="E139" s="98"/>
      <c r="F139" s="49" t="s">
        <v>167</v>
      </c>
      <c r="G139" s="49" t="s">
        <v>332</v>
      </c>
      <c r="H139" s="80"/>
      <c r="I139" s="80"/>
    </row>
    <row r="140" spans="1:9" ht="30" customHeight="1">
      <c r="A140" s="80"/>
      <c r="B140" s="92"/>
      <c r="C140" s="95"/>
      <c r="D140" s="14" t="s">
        <v>35</v>
      </c>
      <c r="E140" s="98"/>
      <c r="F140" s="49" t="s">
        <v>166</v>
      </c>
      <c r="G140" s="63" t="s">
        <v>261</v>
      </c>
      <c r="H140" s="80"/>
      <c r="I140" s="80"/>
    </row>
    <row r="141" spans="1:9" ht="28.5" customHeight="1">
      <c r="A141" s="80"/>
      <c r="B141" s="92"/>
      <c r="C141" s="95"/>
      <c r="D141" s="14" t="s">
        <v>36</v>
      </c>
      <c r="E141" s="98"/>
      <c r="F141" s="49" t="s">
        <v>168</v>
      </c>
      <c r="G141" s="63" t="s">
        <v>411</v>
      </c>
      <c r="H141" s="80"/>
      <c r="I141" s="80"/>
    </row>
    <row r="142" spans="1:9" ht="15.75" customHeight="1">
      <c r="A142" s="81"/>
      <c r="B142" s="93"/>
      <c r="C142" s="96"/>
      <c r="D142" s="14" t="s">
        <v>37</v>
      </c>
      <c r="E142" s="99"/>
      <c r="F142" s="49" t="s">
        <v>61</v>
      </c>
      <c r="G142" s="63" t="s">
        <v>412</v>
      </c>
      <c r="H142" s="81"/>
      <c r="I142" s="81"/>
    </row>
    <row r="143" spans="1:9" ht="33" customHeight="1">
      <c r="A143" s="8" t="s">
        <v>169</v>
      </c>
      <c r="B143" s="8" t="s">
        <v>13</v>
      </c>
      <c r="C143" s="82" t="s">
        <v>170</v>
      </c>
      <c r="D143" s="83"/>
      <c r="E143" s="26"/>
      <c r="F143" s="27"/>
      <c r="G143" s="37"/>
      <c r="H143" s="37"/>
      <c r="I143" s="37"/>
    </row>
    <row r="144" spans="1:9" ht="18.75" customHeight="1">
      <c r="A144" s="8" t="s">
        <v>171</v>
      </c>
      <c r="B144" s="8"/>
      <c r="C144" s="82" t="s">
        <v>172</v>
      </c>
      <c r="D144" s="83"/>
      <c r="E144" s="26"/>
      <c r="F144" s="30"/>
      <c r="G144" s="37"/>
      <c r="H144" s="37"/>
      <c r="I144" s="37"/>
    </row>
    <row r="145" spans="1:9" ht="32.25" customHeight="1">
      <c r="A145" s="109" t="s">
        <v>173</v>
      </c>
      <c r="B145" s="109"/>
      <c r="C145" s="110" t="s">
        <v>174</v>
      </c>
      <c r="D145" s="75" t="s">
        <v>33</v>
      </c>
      <c r="E145" s="125" t="s">
        <v>185</v>
      </c>
      <c r="F145" s="77" t="s">
        <v>178</v>
      </c>
      <c r="G145" s="77" t="s">
        <v>178</v>
      </c>
      <c r="H145" s="114" t="s">
        <v>272</v>
      </c>
      <c r="I145" s="167"/>
    </row>
    <row r="146" spans="1:9" ht="61.5" customHeight="1">
      <c r="A146" s="109"/>
      <c r="B146" s="109"/>
      <c r="C146" s="110"/>
      <c r="D146" s="75" t="s">
        <v>34</v>
      </c>
      <c r="E146" s="125"/>
      <c r="F146" s="77" t="s">
        <v>179</v>
      </c>
      <c r="G146" s="77" t="s">
        <v>179</v>
      </c>
      <c r="H146" s="114"/>
      <c r="I146" s="167"/>
    </row>
    <row r="147" spans="1:9" ht="30" customHeight="1">
      <c r="A147" s="109"/>
      <c r="B147" s="109"/>
      <c r="C147" s="110"/>
      <c r="D147" s="75" t="s">
        <v>35</v>
      </c>
      <c r="E147" s="125"/>
      <c r="F147" s="77" t="s">
        <v>180</v>
      </c>
      <c r="G147" s="77" t="s">
        <v>268</v>
      </c>
      <c r="H147" s="114"/>
      <c r="I147" s="167"/>
    </row>
    <row r="148" spans="1:9" ht="30" customHeight="1">
      <c r="A148" s="109"/>
      <c r="B148" s="109"/>
      <c r="C148" s="110"/>
      <c r="D148" s="75" t="s">
        <v>36</v>
      </c>
      <c r="E148" s="125"/>
      <c r="F148" s="77" t="s">
        <v>181</v>
      </c>
      <c r="G148" s="77" t="s">
        <v>181</v>
      </c>
      <c r="H148" s="114"/>
      <c r="I148" s="167"/>
    </row>
    <row r="149" spans="1:9" ht="30" customHeight="1">
      <c r="A149" s="109"/>
      <c r="B149" s="109"/>
      <c r="C149" s="110"/>
      <c r="D149" s="75" t="s">
        <v>175</v>
      </c>
      <c r="E149" s="125"/>
      <c r="F149" s="77" t="s">
        <v>183</v>
      </c>
      <c r="G149" s="77" t="s">
        <v>183</v>
      </c>
      <c r="H149" s="114"/>
      <c r="I149" s="167"/>
    </row>
    <row r="150" spans="1:9" ht="15.75" customHeight="1">
      <c r="A150" s="109"/>
      <c r="B150" s="109"/>
      <c r="C150" s="110"/>
      <c r="D150" s="75" t="s">
        <v>176</v>
      </c>
      <c r="E150" s="125"/>
      <c r="F150" s="77" t="s">
        <v>182</v>
      </c>
      <c r="G150" s="77" t="s">
        <v>182</v>
      </c>
      <c r="H150" s="114"/>
      <c r="I150" s="167"/>
    </row>
    <row r="151" spans="1:9" ht="15.75" customHeight="1">
      <c r="A151" s="109"/>
      <c r="B151" s="109"/>
      <c r="C151" s="110"/>
      <c r="D151" s="75" t="s">
        <v>177</v>
      </c>
      <c r="E151" s="125"/>
      <c r="F151" s="77" t="s">
        <v>184</v>
      </c>
      <c r="G151" s="77" t="s">
        <v>184</v>
      </c>
      <c r="H151" s="114"/>
      <c r="I151" s="167"/>
    </row>
    <row r="152" spans="1:9" ht="30" customHeight="1">
      <c r="A152" s="109" t="s">
        <v>186</v>
      </c>
      <c r="B152" s="109"/>
      <c r="C152" s="110" t="s">
        <v>187</v>
      </c>
      <c r="D152" s="75" t="s">
        <v>33</v>
      </c>
      <c r="E152" s="125" t="s">
        <v>185</v>
      </c>
      <c r="F152" s="77" t="s">
        <v>190</v>
      </c>
      <c r="G152" s="77" t="s">
        <v>105</v>
      </c>
      <c r="H152" s="114" t="s">
        <v>306</v>
      </c>
      <c r="I152" s="167"/>
    </row>
    <row r="153" spans="1:9" ht="60.75" customHeight="1">
      <c r="A153" s="109"/>
      <c r="B153" s="109"/>
      <c r="C153" s="110"/>
      <c r="D153" s="75" t="s">
        <v>34</v>
      </c>
      <c r="E153" s="125"/>
      <c r="F153" s="77" t="s">
        <v>192</v>
      </c>
      <c r="G153" s="77" t="s">
        <v>271</v>
      </c>
      <c r="H153" s="114"/>
      <c r="I153" s="167"/>
    </row>
    <row r="154" spans="1:9" ht="29.25" customHeight="1">
      <c r="A154" s="109"/>
      <c r="B154" s="109"/>
      <c r="C154" s="110"/>
      <c r="D154" s="75" t="s">
        <v>35</v>
      </c>
      <c r="E154" s="125"/>
      <c r="F154" s="77" t="s">
        <v>191</v>
      </c>
      <c r="G154" s="77" t="s">
        <v>269</v>
      </c>
      <c r="H154" s="114"/>
      <c r="I154" s="167"/>
    </row>
    <row r="155" spans="1:9" ht="27.75" customHeight="1">
      <c r="A155" s="109"/>
      <c r="B155" s="109"/>
      <c r="C155" s="110"/>
      <c r="D155" s="75" t="s">
        <v>36</v>
      </c>
      <c r="E155" s="125"/>
      <c r="F155" s="77" t="s">
        <v>193</v>
      </c>
      <c r="G155" s="77" t="s">
        <v>270</v>
      </c>
      <c r="H155" s="114"/>
      <c r="I155" s="167"/>
    </row>
    <row r="156" spans="1:9" ht="15" customHeight="1">
      <c r="A156" s="109"/>
      <c r="B156" s="109"/>
      <c r="C156" s="110"/>
      <c r="D156" s="75" t="s">
        <v>188</v>
      </c>
      <c r="E156" s="125"/>
      <c r="F156" s="77" t="s">
        <v>195</v>
      </c>
      <c r="G156" s="77" t="s">
        <v>195</v>
      </c>
      <c r="H156" s="114"/>
      <c r="I156" s="167"/>
    </row>
    <row r="157" spans="1:9" ht="15" customHeight="1">
      <c r="A157" s="109"/>
      <c r="B157" s="109"/>
      <c r="C157" s="110"/>
      <c r="D157" s="75" t="s">
        <v>189</v>
      </c>
      <c r="E157" s="125"/>
      <c r="F157" s="77" t="s">
        <v>194</v>
      </c>
      <c r="G157" s="77" t="s">
        <v>194</v>
      </c>
      <c r="H157" s="114"/>
      <c r="I157" s="167"/>
    </row>
    <row r="158" spans="1:9" ht="30" customHeight="1">
      <c r="A158" s="109" t="s">
        <v>197</v>
      </c>
      <c r="B158" s="109"/>
      <c r="C158" s="110" t="s">
        <v>196</v>
      </c>
      <c r="D158" s="75" t="s">
        <v>33</v>
      </c>
      <c r="E158" s="125" t="s">
        <v>185</v>
      </c>
      <c r="F158" s="77" t="s">
        <v>198</v>
      </c>
      <c r="G158" s="77" t="s">
        <v>313</v>
      </c>
      <c r="H158" s="105" t="s">
        <v>310</v>
      </c>
      <c r="I158" s="167"/>
    </row>
    <row r="159" spans="1:9" ht="61.5" customHeight="1">
      <c r="A159" s="109"/>
      <c r="B159" s="109"/>
      <c r="C159" s="110"/>
      <c r="D159" s="75" t="s">
        <v>34</v>
      </c>
      <c r="E159" s="125"/>
      <c r="F159" s="77" t="s">
        <v>200</v>
      </c>
      <c r="G159" s="77" t="s">
        <v>314</v>
      </c>
      <c r="H159" s="106"/>
      <c r="I159" s="167"/>
    </row>
    <row r="160" spans="1:9" ht="29.25" customHeight="1">
      <c r="A160" s="109"/>
      <c r="B160" s="109"/>
      <c r="C160" s="110"/>
      <c r="D160" s="75" t="s">
        <v>35</v>
      </c>
      <c r="E160" s="125"/>
      <c r="F160" s="77" t="s">
        <v>199</v>
      </c>
      <c r="G160" s="77" t="s">
        <v>311</v>
      </c>
      <c r="H160" s="106"/>
      <c r="I160" s="167"/>
    </row>
    <row r="161" spans="1:9" ht="29.25" customHeight="1">
      <c r="A161" s="109"/>
      <c r="B161" s="109"/>
      <c r="C161" s="110"/>
      <c r="D161" s="75" t="s">
        <v>36</v>
      </c>
      <c r="E161" s="125"/>
      <c r="F161" s="77" t="s">
        <v>201</v>
      </c>
      <c r="G161" s="77" t="s">
        <v>312</v>
      </c>
      <c r="H161" s="106"/>
      <c r="I161" s="167"/>
    </row>
    <row r="162" spans="1:9" ht="15" customHeight="1">
      <c r="A162" s="109"/>
      <c r="B162" s="109"/>
      <c r="C162" s="110"/>
      <c r="D162" s="75" t="s">
        <v>188</v>
      </c>
      <c r="E162" s="125"/>
      <c r="F162" s="77" t="s">
        <v>202</v>
      </c>
      <c r="G162" s="77" t="s">
        <v>202</v>
      </c>
      <c r="H162" s="106"/>
      <c r="I162" s="167"/>
    </row>
    <row r="163" spans="1:9" ht="15" customHeight="1">
      <c r="A163" s="109"/>
      <c r="B163" s="109"/>
      <c r="C163" s="110"/>
      <c r="D163" s="75" t="s">
        <v>189</v>
      </c>
      <c r="E163" s="125"/>
      <c r="F163" s="77" t="s">
        <v>109</v>
      </c>
      <c r="G163" s="77" t="s">
        <v>109</v>
      </c>
      <c r="H163" s="107"/>
      <c r="I163" s="167"/>
    </row>
    <row r="164" spans="1:9" ht="36.75" customHeight="1">
      <c r="A164" s="109" t="s">
        <v>204</v>
      </c>
      <c r="B164" s="109"/>
      <c r="C164" s="118" t="s">
        <v>203</v>
      </c>
      <c r="D164" s="75" t="s">
        <v>33</v>
      </c>
      <c r="E164" s="108" t="s">
        <v>185</v>
      </c>
      <c r="F164" s="77" t="s">
        <v>205</v>
      </c>
      <c r="G164" s="77" t="s">
        <v>205</v>
      </c>
      <c r="H164" s="105" t="s">
        <v>420</v>
      </c>
      <c r="I164" s="167"/>
    </row>
    <row r="165" spans="1:9" ht="46.5" customHeight="1">
      <c r="A165" s="109"/>
      <c r="B165" s="109"/>
      <c r="C165" s="119"/>
      <c r="D165" s="75" t="s">
        <v>264</v>
      </c>
      <c r="E165" s="108"/>
      <c r="F165" s="77" t="s">
        <v>207</v>
      </c>
      <c r="G165" s="77" t="s">
        <v>207</v>
      </c>
      <c r="H165" s="106"/>
      <c r="I165" s="167"/>
    </row>
    <row r="166" spans="1:9" ht="33" customHeight="1">
      <c r="A166" s="109"/>
      <c r="B166" s="109"/>
      <c r="C166" s="119"/>
      <c r="D166" s="75" t="s">
        <v>35</v>
      </c>
      <c r="E166" s="108"/>
      <c r="F166" s="77" t="s">
        <v>206</v>
      </c>
      <c r="G166" s="77" t="s">
        <v>206</v>
      </c>
      <c r="H166" s="106"/>
      <c r="I166" s="167"/>
    </row>
    <row r="167" spans="1:9" ht="35.25" customHeight="1">
      <c r="A167" s="109"/>
      <c r="B167" s="109"/>
      <c r="C167" s="119"/>
      <c r="D167" s="75" t="s">
        <v>36</v>
      </c>
      <c r="E167" s="108"/>
      <c r="F167" s="77" t="s">
        <v>208</v>
      </c>
      <c r="G167" s="77" t="s">
        <v>208</v>
      </c>
      <c r="H167" s="106"/>
      <c r="I167" s="167"/>
    </row>
    <row r="168" spans="1:9" ht="27.75" customHeight="1">
      <c r="A168" s="109"/>
      <c r="B168" s="109"/>
      <c r="C168" s="119"/>
      <c r="D168" s="75" t="s">
        <v>188</v>
      </c>
      <c r="E168" s="108"/>
      <c r="F168" s="77" t="s">
        <v>209</v>
      </c>
      <c r="G168" s="77" t="s">
        <v>209</v>
      </c>
      <c r="H168" s="106"/>
      <c r="I168" s="167"/>
    </row>
    <row r="169" spans="1:9" ht="21" customHeight="1">
      <c r="A169" s="109"/>
      <c r="B169" s="109"/>
      <c r="C169" s="119"/>
      <c r="D169" s="75" t="s">
        <v>189</v>
      </c>
      <c r="E169" s="108"/>
      <c r="F169" s="78" t="s">
        <v>136</v>
      </c>
      <c r="G169" s="78" t="s">
        <v>136</v>
      </c>
      <c r="H169" s="107"/>
      <c r="I169" s="167"/>
    </row>
    <row r="170" spans="1:9" ht="34.5" customHeight="1">
      <c r="A170" s="109" t="s">
        <v>210</v>
      </c>
      <c r="B170" s="109"/>
      <c r="C170" s="110" t="s">
        <v>211</v>
      </c>
      <c r="D170" s="75" t="s">
        <v>33</v>
      </c>
      <c r="E170" s="108" t="s">
        <v>185</v>
      </c>
      <c r="F170" s="77" t="s">
        <v>212</v>
      </c>
      <c r="G170" s="77" t="s">
        <v>212</v>
      </c>
      <c r="H170" s="105" t="s">
        <v>417</v>
      </c>
      <c r="I170" s="122"/>
    </row>
    <row r="171" spans="1:9" ht="50.25" customHeight="1">
      <c r="A171" s="109"/>
      <c r="B171" s="109"/>
      <c r="C171" s="110"/>
      <c r="D171" s="75" t="s">
        <v>264</v>
      </c>
      <c r="E171" s="108"/>
      <c r="F171" s="77" t="s">
        <v>214</v>
      </c>
      <c r="G171" s="77" t="s">
        <v>214</v>
      </c>
      <c r="H171" s="106"/>
      <c r="I171" s="122"/>
    </row>
    <row r="172" spans="1:9" ht="35.25" customHeight="1">
      <c r="A172" s="109"/>
      <c r="B172" s="109"/>
      <c r="C172" s="110"/>
      <c r="D172" s="75" t="s">
        <v>35</v>
      </c>
      <c r="E172" s="108"/>
      <c r="F172" s="77" t="s">
        <v>213</v>
      </c>
      <c r="G172" s="76" t="s">
        <v>326</v>
      </c>
      <c r="H172" s="106"/>
      <c r="I172" s="122"/>
    </row>
    <row r="173" spans="1:9" ht="33.75" customHeight="1">
      <c r="A173" s="109"/>
      <c r="B173" s="109"/>
      <c r="C173" s="110"/>
      <c r="D173" s="75" t="s">
        <v>36</v>
      </c>
      <c r="E173" s="108"/>
      <c r="F173" s="77" t="s">
        <v>215</v>
      </c>
      <c r="G173" s="76" t="s">
        <v>327</v>
      </c>
      <c r="H173" s="106"/>
      <c r="I173" s="122"/>
    </row>
    <row r="174" spans="1:9" ht="27.75" customHeight="1">
      <c r="A174" s="109"/>
      <c r="B174" s="109"/>
      <c r="C174" s="110"/>
      <c r="D174" s="75" t="s">
        <v>188</v>
      </c>
      <c r="E174" s="108"/>
      <c r="F174" s="77" t="s">
        <v>217</v>
      </c>
      <c r="G174" s="77" t="s">
        <v>217</v>
      </c>
      <c r="H174" s="106"/>
      <c r="I174" s="122"/>
    </row>
    <row r="175" spans="1:9" ht="22.5" customHeight="1">
      <c r="A175" s="109"/>
      <c r="B175" s="109"/>
      <c r="C175" s="110"/>
      <c r="D175" s="75" t="s">
        <v>189</v>
      </c>
      <c r="E175" s="108"/>
      <c r="F175" s="77" t="s">
        <v>216</v>
      </c>
      <c r="G175" s="77" t="s">
        <v>216</v>
      </c>
      <c r="H175" s="107"/>
      <c r="I175" s="122"/>
    </row>
    <row r="176" spans="1:9" ht="33" customHeight="1">
      <c r="A176" s="115" t="s">
        <v>218</v>
      </c>
      <c r="B176" s="115"/>
      <c r="C176" s="118" t="s">
        <v>219</v>
      </c>
      <c r="D176" s="75" t="s">
        <v>33</v>
      </c>
      <c r="E176" s="108" t="s">
        <v>185</v>
      </c>
      <c r="F176" s="77" t="s">
        <v>212</v>
      </c>
      <c r="G176" s="77" t="s">
        <v>212</v>
      </c>
      <c r="H176" s="105" t="s">
        <v>418</v>
      </c>
      <c r="I176" s="121"/>
    </row>
    <row r="177" spans="1:9" ht="60" customHeight="1">
      <c r="A177" s="116"/>
      <c r="B177" s="116"/>
      <c r="C177" s="119"/>
      <c r="D177" s="75" t="s">
        <v>34</v>
      </c>
      <c r="E177" s="108"/>
      <c r="F177" s="77" t="s">
        <v>214</v>
      </c>
      <c r="G177" s="77" t="s">
        <v>214</v>
      </c>
      <c r="H177" s="106"/>
      <c r="I177" s="122"/>
    </row>
    <row r="178" spans="1:9" ht="29.25" customHeight="1">
      <c r="A178" s="116"/>
      <c r="B178" s="116"/>
      <c r="C178" s="119"/>
      <c r="D178" s="75" t="s">
        <v>35</v>
      </c>
      <c r="E178" s="108"/>
      <c r="F178" s="77" t="s">
        <v>213</v>
      </c>
      <c r="G178" s="77" t="s">
        <v>213</v>
      </c>
      <c r="H178" s="106"/>
      <c r="I178" s="122"/>
    </row>
    <row r="179" spans="1:9" ht="29.25" customHeight="1">
      <c r="A179" s="116"/>
      <c r="B179" s="116"/>
      <c r="C179" s="119"/>
      <c r="D179" s="75" t="s">
        <v>36</v>
      </c>
      <c r="E179" s="108"/>
      <c r="F179" s="77" t="s">
        <v>220</v>
      </c>
      <c r="G179" s="77" t="s">
        <v>220</v>
      </c>
      <c r="H179" s="106"/>
      <c r="I179" s="122"/>
    </row>
    <row r="180" spans="1:9" ht="31.5" customHeight="1">
      <c r="A180" s="116"/>
      <c r="B180" s="116"/>
      <c r="C180" s="119"/>
      <c r="D180" s="75" t="s">
        <v>175</v>
      </c>
      <c r="E180" s="108"/>
      <c r="F180" s="77" t="s">
        <v>222</v>
      </c>
      <c r="G180" s="77" t="s">
        <v>222</v>
      </c>
      <c r="H180" s="106"/>
      <c r="I180" s="122"/>
    </row>
    <row r="181" spans="1:9" ht="19.5" customHeight="1">
      <c r="A181" s="116"/>
      <c r="B181" s="116"/>
      <c r="C181" s="119"/>
      <c r="D181" s="75" t="s">
        <v>176</v>
      </c>
      <c r="E181" s="108"/>
      <c r="F181" s="77" t="s">
        <v>221</v>
      </c>
      <c r="G181" s="77" t="s">
        <v>221</v>
      </c>
      <c r="H181" s="106"/>
      <c r="I181" s="122"/>
    </row>
    <row r="182" spans="1:9" ht="24.75" customHeight="1">
      <c r="A182" s="117"/>
      <c r="B182" s="117"/>
      <c r="C182" s="120"/>
      <c r="D182" s="75" t="s">
        <v>177</v>
      </c>
      <c r="E182" s="108"/>
      <c r="F182" s="77" t="s">
        <v>223</v>
      </c>
      <c r="G182" s="77" t="s">
        <v>223</v>
      </c>
      <c r="H182" s="107"/>
      <c r="I182" s="123"/>
    </row>
    <row r="183" spans="1:9" ht="30.75" customHeight="1">
      <c r="A183" s="109" t="s">
        <v>224</v>
      </c>
      <c r="B183" s="109"/>
      <c r="C183" s="110" t="s">
        <v>225</v>
      </c>
      <c r="D183" s="75" t="s">
        <v>33</v>
      </c>
      <c r="E183" s="125" t="s">
        <v>185</v>
      </c>
      <c r="F183" s="77" t="s">
        <v>226</v>
      </c>
      <c r="G183" s="77" t="s">
        <v>226</v>
      </c>
      <c r="H183" s="114" t="s">
        <v>421</v>
      </c>
      <c r="I183" s="167"/>
    </row>
    <row r="184" spans="1:9" ht="60.75" customHeight="1">
      <c r="A184" s="109"/>
      <c r="B184" s="109"/>
      <c r="C184" s="110"/>
      <c r="D184" s="75" t="s">
        <v>34</v>
      </c>
      <c r="E184" s="125"/>
      <c r="F184" s="77" t="s">
        <v>227</v>
      </c>
      <c r="G184" s="77" t="s">
        <v>227</v>
      </c>
      <c r="H184" s="114"/>
      <c r="I184" s="167"/>
    </row>
    <row r="185" spans="1:9" ht="30.75" customHeight="1">
      <c r="A185" s="109"/>
      <c r="B185" s="109"/>
      <c r="C185" s="110"/>
      <c r="D185" s="75" t="s">
        <v>35</v>
      </c>
      <c r="E185" s="125"/>
      <c r="F185" s="77" t="s">
        <v>229</v>
      </c>
      <c r="G185" s="77" t="s">
        <v>229</v>
      </c>
      <c r="H185" s="114"/>
      <c r="I185" s="167"/>
    </row>
    <row r="186" spans="1:9" ht="31.5" customHeight="1">
      <c r="A186" s="109"/>
      <c r="B186" s="109"/>
      <c r="C186" s="110"/>
      <c r="D186" s="75" t="s">
        <v>36</v>
      </c>
      <c r="E186" s="125"/>
      <c r="F186" s="77" t="s">
        <v>228</v>
      </c>
      <c r="G186" s="77" t="s">
        <v>228</v>
      </c>
      <c r="H186" s="114"/>
      <c r="I186" s="167"/>
    </row>
    <row r="187" spans="1:9" ht="15.75" customHeight="1">
      <c r="A187" s="109"/>
      <c r="B187" s="109"/>
      <c r="C187" s="110"/>
      <c r="D187" s="75" t="s">
        <v>188</v>
      </c>
      <c r="E187" s="125"/>
      <c r="F187" s="77" t="s">
        <v>231</v>
      </c>
      <c r="G187" s="77" t="s">
        <v>231</v>
      </c>
      <c r="H187" s="114"/>
      <c r="I187" s="167"/>
    </row>
    <row r="188" spans="1:9" ht="17.25" customHeight="1">
      <c r="A188" s="109"/>
      <c r="B188" s="109"/>
      <c r="C188" s="110"/>
      <c r="D188" s="75" t="s">
        <v>189</v>
      </c>
      <c r="E188" s="125"/>
      <c r="F188" s="77" t="s">
        <v>230</v>
      </c>
      <c r="G188" s="77" t="s">
        <v>230</v>
      </c>
      <c r="H188" s="114"/>
      <c r="I188" s="167"/>
    </row>
    <row r="189" spans="1:9" ht="30.75" customHeight="1">
      <c r="A189" s="109" t="s">
        <v>232</v>
      </c>
      <c r="B189" s="109"/>
      <c r="C189" s="110" t="s">
        <v>233</v>
      </c>
      <c r="D189" s="75" t="s">
        <v>33</v>
      </c>
      <c r="E189" s="125" t="s">
        <v>185</v>
      </c>
      <c r="F189" s="77" t="s">
        <v>234</v>
      </c>
      <c r="G189" s="77" t="s">
        <v>234</v>
      </c>
      <c r="H189" s="114" t="s">
        <v>419</v>
      </c>
      <c r="I189" s="167"/>
    </row>
    <row r="190" spans="1:9" ht="60" customHeight="1">
      <c r="A190" s="109"/>
      <c r="B190" s="109"/>
      <c r="C190" s="110"/>
      <c r="D190" s="75" t="s">
        <v>34</v>
      </c>
      <c r="E190" s="125"/>
      <c r="F190" s="77" t="s">
        <v>236</v>
      </c>
      <c r="G190" s="77" t="s">
        <v>236</v>
      </c>
      <c r="H190" s="114"/>
      <c r="I190" s="167"/>
    </row>
    <row r="191" spans="1:9" ht="30.75" customHeight="1">
      <c r="A191" s="109"/>
      <c r="B191" s="109"/>
      <c r="C191" s="110"/>
      <c r="D191" s="75" t="s">
        <v>35</v>
      </c>
      <c r="E191" s="125"/>
      <c r="F191" s="77" t="s">
        <v>235</v>
      </c>
      <c r="G191" s="77" t="s">
        <v>235</v>
      </c>
      <c r="H191" s="114"/>
      <c r="I191" s="167"/>
    </row>
    <row r="192" spans="1:9" ht="29.25" customHeight="1">
      <c r="A192" s="109"/>
      <c r="B192" s="109"/>
      <c r="C192" s="110"/>
      <c r="D192" s="75" t="s">
        <v>36</v>
      </c>
      <c r="E192" s="125"/>
      <c r="F192" s="77" t="s">
        <v>237</v>
      </c>
      <c r="G192" s="77" t="s">
        <v>237</v>
      </c>
      <c r="H192" s="114"/>
      <c r="I192" s="167"/>
    </row>
    <row r="193" spans="1:9" ht="16.5" customHeight="1">
      <c r="A193" s="109"/>
      <c r="B193" s="109"/>
      <c r="C193" s="110"/>
      <c r="D193" s="75" t="s">
        <v>188</v>
      </c>
      <c r="E193" s="125"/>
      <c r="F193" s="77" t="s">
        <v>238</v>
      </c>
      <c r="G193" s="77" t="s">
        <v>238</v>
      </c>
      <c r="H193" s="114"/>
      <c r="I193" s="167"/>
    </row>
    <row r="194" spans="1:9" ht="17.25" customHeight="1">
      <c r="A194" s="109"/>
      <c r="B194" s="109"/>
      <c r="C194" s="110"/>
      <c r="D194" s="75" t="s">
        <v>189</v>
      </c>
      <c r="E194" s="125"/>
      <c r="F194" s="77" t="s">
        <v>144</v>
      </c>
      <c r="G194" s="77" t="s">
        <v>144</v>
      </c>
      <c r="H194" s="114"/>
      <c r="I194" s="167"/>
    </row>
    <row r="195" spans="1:9" ht="46.5" customHeight="1">
      <c r="A195" s="109" t="s">
        <v>239</v>
      </c>
      <c r="B195" s="109"/>
      <c r="C195" s="94" t="s">
        <v>240</v>
      </c>
      <c r="D195" s="38" t="s">
        <v>248</v>
      </c>
      <c r="E195" s="148" t="s">
        <v>241</v>
      </c>
      <c r="F195" s="49" t="s">
        <v>242</v>
      </c>
      <c r="G195" s="49"/>
      <c r="H195" s="114"/>
      <c r="I195" s="114" t="s">
        <v>335</v>
      </c>
    </row>
    <row r="196" spans="1:9" ht="30.75" customHeight="1">
      <c r="A196" s="109"/>
      <c r="B196" s="109"/>
      <c r="C196" s="95"/>
      <c r="D196" s="38" t="s">
        <v>252</v>
      </c>
      <c r="E196" s="149"/>
      <c r="F196" s="49" t="s">
        <v>246</v>
      </c>
      <c r="G196" s="49"/>
      <c r="H196" s="114"/>
      <c r="I196" s="114"/>
    </row>
    <row r="197" spans="1:9" ht="32.25" customHeight="1">
      <c r="A197" s="109"/>
      <c r="B197" s="109"/>
      <c r="C197" s="95"/>
      <c r="D197" s="38" t="s">
        <v>249</v>
      </c>
      <c r="E197" s="149"/>
      <c r="F197" s="49" t="s">
        <v>243</v>
      </c>
      <c r="G197" s="49"/>
      <c r="H197" s="114"/>
      <c r="I197" s="114"/>
    </row>
    <row r="198" spans="1:9" ht="17.25" customHeight="1">
      <c r="A198" s="109"/>
      <c r="B198" s="109"/>
      <c r="C198" s="95"/>
      <c r="D198" s="38" t="s">
        <v>250</v>
      </c>
      <c r="E198" s="149"/>
      <c r="F198" s="49" t="s">
        <v>245</v>
      </c>
      <c r="G198" s="49"/>
      <c r="H198" s="114"/>
      <c r="I198" s="114"/>
    </row>
    <row r="199" spans="1:9" ht="31.5" customHeight="1">
      <c r="A199" s="109"/>
      <c r="B199" s="109"/>
      <c r="C199" s="95"/>
      <c r="D199" s="38" t="s">
        <v>253</v>
      </c>
      <c r="E199" s="149"/>
      <c r="F199" s="49" t="s">
        <v>244</v>
      </c>
      <c r="G199" s="49"/>
      <c r="H199" s="114"/>
      <c r="I199" s="114"/>
    </row>
    <row r="200" spans="1:9" ht="29.25" customHeight="1">
      <c r="A200" s="109"/>
      <c r="B200" s="109"/>
      <c r="C200" s="95"/>
      <c r="D200" s="38" t="s">
        <v>251</v>
      </c>
      <c r="E200" s="149"/>
      <c r="F200" s="49" t="s">
        <v>247</v>
      </c>
      <c r="G200" s="49"/>
      <c r="H200" s="114"/>
      <c r="I200" s="114"/>
    </row>
    <row r="201" spans="1:9" ht="30" customHeight="1">
      <c r="A201" s="109"/>
      <c r="B201" s="109"/>
      <c r="C201" s="96"/>
      <c r="D201" s="38" t="s">
        <v>254</v>
      </c>
      <c r="E201" s="150"/>
      <c r="F201" s="49" t="s">
        <v>235</v>
      </c>
      <c r="G201" s="49"/>
      <c r="H201" s="114"/>
      <c r="I201" s="114"/>
    </row>
    <row r="202" spans="1:9" ht="31.5" customHeight="1">
      <c r="A202" s="109" t="s">
        <v>255</v>
      </c>
      <c r="B202" s="109" t="s">
        <v>14</v>
      </c>
      <c r="C202" s="118" t="s">
        <v>256</v>
      </c>
      <c r="D202" s="14" t="s">
        <v>33</v>
      </c>
      <c r="E202" s="108" t="s">
        <v>156</v>
      </c>
      <c r="F202" s="49" t="s">
        <v>257</v>
      </c>
      <c r="G202" s="56" t="s">
        <v>340</v>
      </c>
      <c r="H202" s="114" t="s">
        <v>349</v>
      </c>
      <c r="I202" s="114" t="s">
        <v>309</v>
      </c>
    </row>
    <row r="203" spans="1:9" ht="60" customHeight="1">
      <c r="A203" s="109"/>
      <c r="B203" s="109"/>
      <c r="C203" s="119"/>
      <c r="D203" s="14" t="s">
        <v>34</v>
      </c>
      <c r="E203" s="108"/>
      <c r="F203" s="49" t="s">
        <v>259</v>
      </c>
      <c r="G203" s="56" t="s">
        <v>339</v>
      </c>
      <c r="H203" s="114"/>
      <c r="I203" s="114"/>
    </row>
    <row r="204" spans="1:9" ht="45" customHeight="1">
      <c r="A204" s="109"/>
      <c r="B204" s="109"/>
      <c r="C204" s="119"/>
      <c r="D204" s="14" t="s">
        <v>68</v>
      </c>
      <c r="E204" s="108"/>
      <c r="F204" s="49" t="s">
        <v>258</v>
      </c>
      <c r="G204" s="56" t="s">
        <v>336</v>
      </c>
      <c r="H204" s="114"/>
      <c r="I204" s="114"/>
    </row>
    <row r="205" spans="1:9" ht="29.25" customHeight="1">
      <c r="A205" s="109"/>
      <c r="B205" s="109"/>
      <c r="C205" s="119"/>
      <c r="D205" s="14" t="s">
        <v>36</v>
      </c>
      <c r="E205" s="108"/>
      <c r="F205" s="49" t="s">
        <v>260</v>
      </c>
      <c r="G205" s="56" t="s">
        <v>337</v>
      </c>
      <c r="H205" s="114"/>
      <c r="I205" s="114"/>
    </row>
    <row r="206" spans="1:9" ht="115.5" customHeight="1">
      <c r="A206" s="109"/>
      <c r="B206" s="109"/>
      <c r="C206" s="120"/>
      <c r="D206" s="14" t="s">
        <v>37</v>
      </c>
      <c r="E206" s="108"/>
      <c r="F206" s="49" t="s">
        <v>261</v>
      </c>
      <c r="G206" s="56" t="s">
        <v>338</v>
      </c>
      <c r="H206" s="114"/>
      <c r="I206" s="114"/>
    </row>
    <row r="207" spans="1:9" ht="15.75" customHeight="1">
      <c r="A207" s="92"/>
      <c r="B207" s="101"/>
      <c r="C207" s="144" t="s">
        <v>54</v>
      </c>
      <c r="D207" s="145"/>
      <c r="E207" s="84" t="s">
        <v>413</v>
      </c>
      <c r="F207" s="85"/>
      <c r="G207" s="85"/>
      <c r="H207" s="85"/>
      <c r="I207" s="86"/>
    </row>
    <row r="208" spans="1:9" ht="15.75" customHeight="1">
      <c r="A208" s="92"/>
      <c r="B208" s="101"/>
      <c r="C208" s="144"/>
      <c r="D208" s="145"/>
      <c r="E208" s="84" t="s">
        <v>414</v>
      </c>
      <c r="F208" s="85"/>
      <c r="G208" s="85"/>
      <c r="H208" s="85"/>
      <c r="I208" s="86"/>
    </row>
    <row r="209" spans="1:9" ht="15.75" customHeight="1">
      <c r="A209" s="92"/>
      <c r="B209" s="101"/>
      <c r="C209" s="144"/>
      <c r="D209" s="145"/>
      <c r="E209" s="84" t="s">
        <v>302</v>
      </c>
      <c r="F209" s="85"/>
      <c r="G209" s="85"/>
      <c r="H209" s="85"/>
      <c r="I209" s="86"/>
    </row>
    <row r="210" spans="1:9" ht="15.75" customHeight="1">
      <c r="A210" s="92"/>
      <c r="B210" s="101"/>
      <c r="C210" s="144"/>
      <c r="D210" s="145"/>
      <c r="E210" s="84" t="s">
        <v>415</v>
      </c>
      <c r="F210" s="85"/>
      <c r="G210" s="85"/>
      <c r="H210" s="85"/>
      <c r="I210" s="86"/>
    </row>
    <row r="211" spans="1:9" ht="15.75" customHeight="1">
      <c r="A211" s="92"/>
      <c r="B211" s="101"/>
      <c r="C211" s="144"/>
      <c r="D211" s="145"/>
      <c r="E211" s="84" t="s">
        <v>416</v>
      </c>
      <c r="F211" s="85"/>
      <c r="G211" s="85"/>
      <c r="H211" s="85"/>
      <c r="I211" s="86"/>
    </row>
    <row r="212" spans="1:9" ht="15.75" customHeight="1">
      <c r="A212" s="93"/>
      <c r="B212" s="113"/>
      <c r="C212" s="146"/>
      <c r="D212" s="147"/>
      <c r="E212" s="87" t="s">
        <v>302</v>
      </c>
      <c r="F212" s="88"/>
      <c r="G212" s="88"/>
      <c r="H212" s="88"/>
      <c r="I212" s="89"/>
    </row>
  </sheetData>
  <mergeCells count="246">
    <mergeCell ref="I158:I163"/>
    <mergeCell ref="A158:A163"/>
    <mergeCell ref="B158:B163"/>
    <mergeCell ref="C158:C163"/>
    <mergeCell ref="H158:H163"/>
    <mergeCell ref="E195:E201"/>
    <mergeCell ref="H176:H182"/>
    <mergeCell ref="A202:A206"/>
    <mergeCell ref="B202:B206"/>
    <mergeCell ref="C202:C206"/>
    <mergeCell ref="E202:E206"/>
    <mergeCell ref="H202:H206"/>
    <mergeCell ref="I202:I206"/>
    <mergeCell ref="C195:C201"/>
    <mergeCell ref="B195:B201"/>
    <mergeCell ref="A195:A201"/>
    <mergeCell ref="H195:H201"/>
    <mergeCell ref="I195:I201"/>
    <mergeCell ref="C170:C175"/>
    <mergeCell ref="H170:H175"/>
    <mergeCell ref="A176:A182"/>
    <mergeCell ref="B176:B182"/>
    <mergeCell ref="C176:C182"/>
    <mergeCell ref="A207:A212"/>
    <mergeCell ref="B207:B212"/>
    <mergeCell ref="C207:D212"/>
    <mergeCell ref="E207:I207"/>
    <mergeCell ref="E208:I208"/>
    <mergeCell ref="E209:I209"/>
    <mergeCell ref="E210:I210"/>
    <mergeCell ref="E211:I211"/>
    <mergeCell ref="E212:I212"/>
    <mergeCell ref="A1:I1"/>
    <mergeCell ref="A3:I3"/>
    <mergeCell ref="A2:I2"/>
    <mergeCell ref="A4:I4"/>
    <mergeCell ref="A50:A54"/>
    <mergeCell ref="B50:B54"/>
    <mergeCell ref="C50:C54"/>
    <mergeCell ref="I50:I54"/>
    <mergeCell ref="E50:E54"/>
    <mergeCell ref="A13:A17"/>
    <mergeCell ref="B13:B17"/>
    <mergeCell ref="C13:C17"/>
    <mergeCell ref="E13:E17"/>
    <mergeCell ref="I13:I17"/>
    <mergeCell ref="A34:A38"/>
    <mergeCell ref="B34:B38"/>
    <mergeCell ref="C34:C38"/>
    <mergeCell ref="E34:E38"/>
    <mergeCell ref="E29:E33"/>
    <mergeCell ref="E11:I11"/>
    <mergeCell ref="A39:A43"/>
    <mergeCell ref="C18:C22"/>
    <mergeCell ref="C24:C28"/>
    <mergeCell ref="A24:A28"/>
    <mergeCell ref="H79:H83"/>
    <mergeCell ref="A84:A88"/>
    <mergeCell ref="B84:B88"/>
    <mergeCell ref="C84:C88"/>
    <mergeCell ref="I61:I65"/>
    <mergeCell ref="E49:I49"/>
    <mergeCell ref="E84:E88"/>
    <mergeCell ref="H61:H65"/>
    <mergeCell ref="A119:A124"/>
    <mergeCell ref="B119:B124"/>
    <mergeCell ref="C119:D124"/>
    <mergeCell ref="E119:I119"/>
    <mergeCell ref="E120:I120"/>
    <mergeCell ref="E121:I121"/>
    <mergeCell ref="H84:H88"/>
    <mergeCell ref="I84:I88"/>
    <mergeCell ref="A89:A93"/>
    <mergeCell ref="B89:B93"/>
    <mergeCell ref="C89:C93"/>
    <mergeCell ref="E89:E93"/>
    <mergeCell ref="H89:H93"/>
    <mergeCell ref="C103:D103"/>
    <mergeCell ref="C60:D60"/>
    <mergeCell ref="C104:C108"/>
    <mergeCell ref="I145:I151"/>
    <mergeCell ref="I66:I70"/>
    <mergeCell ref="E61:E65"/>
    <mergeCell ref="I79:I83"/>
    <mergeCell ref="A79:A83"/>
    <mergeCell ref="B79:B83"/>
    <mergeCell ref="C79:C83"/>
    <mergeCell ref="E79:E83"/>
    <mergeCell ref="A72:A77"/>
    <mergeCell ref="B72:B77"/>
    <mergeCell ref="C72:D77"/>
    <mergeCell ref="E72:I72"/>
    <mergeCell ref="E73:I73"/>
    <mergeCell ref="E74:I74"/>
    <mergeCell ref="E75:I75"/>
    <mergeCell ref="E76:I76"/>
    <mergeCell ref="C138:C142"/>
    <mergeCell ref="E138:E142"/>
    <mergeCell ref="A145:A151"/>
    <mergeCell ref="B145:B151"/>
    <mergeCell ref="C145:C151"/>
    <mergeCell ref="E145:E151"/>
    <mergeCell ref="A104:A108"/>
    <mergeCell ref="B104:B108"/>
    <mergeCell ref="I152:I157"/>
    <mergeCell ref="E77:I77"/>
    <mergeCell ref="C78:D78"/>
    <mergeCell ref="C61:C65"/>
    <mergeCell ref="B61:B65"/>
    <mergeCell ref="A61:A65"/>
    <mergeCell ref="C66:C70"/>
    <mergeCell ref="B66:B70"/>
    <mergeCell ref="A66:A70"/>
    <mergeCell ref="H109:H113"/>
    <mergeCell ref="A94:A97"/>
    <mergeCell ref="B94:B97"/>
    <mergeCell ref="C94:C97"/>
    <mergeCell ref="E94:E97"/>
    <mergeCell ref="H94:H97"/>
    <mergeCell ref="A98:A102"/>
    <mergeCell ref="B98:B102"/>
    <mergeCell ref="C98:C102"/>
    <mergeCell ref="E98:E102"/>
    <mergeCell ref="H98:I102"/>
    <mergeCell ref="H103:I103"/>
    <mergeCell ref="I89:I97"/>
    <mergeCell ref="A138:A142"/>
    <mergeCell ref="B138:B142"/>
    <mergeCell ref="H50:H54"/>
    <mergeCell ref="A55:A59"/>
    <mergeCell ref="B55:B59"/>
    <mergeCell ref="C55:C59"/>
    <mergeCell ref="E55:E59"/>
    <mergeCell ref="H55:H59"/>
    <mergeCell ref="I55:I59"/>
    <mergeCell ref="H66:H70"/>
    <mergeCell ref="B39:B43"/>
    <mergeCell ref="C39:C43"/>
    <mergeCell ref="E47:I47"/>
    <mergeCell ref="E39:E43"/>
    <mergeCell ref="E66:E70"/>
    <mergeCell ref="B24:B28"/>
    <mergeCell ref="A29:A33"/>
    <mergeCell ref="B29:B33"/>
    <mergeCell ref="C29:C33"/>
    <mergeCell ref="C23:D23"/>
    <mergeCell ref="E48:I48"/>
    <mergeCell ref="H29:H33"/>
    <mergeCell ref="H39:H43"/>
    <mergeCell ref="E24:E28"/>
    <mergeCell ref="I24:I28"/>
    <mergeCell ref="I39:I43"/>
    <mergeCell ref="A7:A12"/>
    <mergeCell ref="B7:B12"/>
    <mergeCell ref="C7:D12"/>
    <mergeCell ref="A44:A49"/>
    <mergeCell ref="B44:B49"/>
    <mergeCell ref="C44:D49"/>
    <mergeCell ref="E44:I44"/>
    <mergeCell ref="E45:I45"/>
    <mergeCell ref="E46:I46"/>
    <mergeCell ref="E7:I7"/>
    <mergeCell ref="E8:I8"/>
    <mergeCell ref="E9:I9"/>
    <mergeCell ref="E12:I12"/>
    <mergeCell ref="E10:I10"/>
    <mergeCell ref="I34:I38"/>
    <mergeCell ref="I29:I33"/>
    <mergeCell ref="H34:H38"/>
    <mergeCell ref="E18:E22"/>
    <mergeCell ref="I18:I22"/>
    <mergeCell ref="H13:H17"/>
    <mergeCell ref="H18:H22"/>
    <mergeCell ref="H24:H28"/>
    <mergeCell ref="A18:A22"/>
    <mergeCell ref="B18:B22"/>
    <mergeCell ref="E122:I122"/>
    <mergeCell ref="E123:I123"/>
    <mergeCell ref="E124:I124"/>
    <mergeCell ref="C125:D125"/>
    <mergeCell ref="I109:I113"/>
    <mergeCell ref="E104:E108"/>
    <mergeCell ref="H104:H108"/>
    <mergeCell ref="I104:I108"/>
    <mergeCell ref="A109:A113"/>
    <mergeCell ref="B109:B113"/>
    <mergeCell ref="C109:C113"/>
    <mergeCell ref="E109:E113"/>
    <mergeCell ref="H125:I125"/>
    <mergeCell ref="A114:A118"/>
    <mergeCell ref="B114:B118"/>
    <mergeCell ref="C114:C118"/>
    <mergeCell ref="E114:E118"/>
    <mergeCell ref="H114:H118"/>
    <mergeCell ref="I114:I118"/>
    <mergeCell ref="E128:I128"/>
    <mergeCell ref="E129:I129"/>
    <mergeCell ref="E130:I130"/>
    <mergeCell ref="E131:I131"/>
    <mergeCell ref="C132:D132"/>
    <mergeCell ref="A133:A137"/>
    <mergeCell ref="B133:B137"/>
    <mergeCell ref="C133:C137"/>
    <mergeCell ref="E133:E137"/>
    <mergeCell ref="A126:A131"/>
    <mergeCell ref="B126:B131"/>
    <mergeCell ref="C126:D131"/>
    <mergeCell ref="E126:I126"/>
    <mergeCell ref="E127:I127"/>
    <mergeCell ref="H133:H137"/>
    <mergeCell ref="I133:I137"/>
    <mergeCell ref="C143:D143"/>
    <mergeCell ref="C144:D144"/>
    <mergeCell ref="H145:H151"/>
    <mergeCell ref="A152:A157"/>
    <mergeCell ref="B152:B157"/>
    <mergeCell ref="C152:C157"/>
    <mergeCell ref="E158:E163"/>
    <mergeCell ref="H152:H157"/>
    <mergeCell ref="E176:E182"/>
    <mergeCell ref="A164:A169"/>
    <mergeCell ref="E152:E157"/>
    <mergeCell ref="H138:H142"/>
    <mergeCell ref="I138:I142"/>
    <mergeCell ref="A189:A194"/>
    <mergeCell ref="B189:B194"/>
    <mergeCell ref="C189:C194"/>
    <mergeCell ref="E189:E194"/>
    <mergeCell ref="H189:H194"/>
    <mergeCell ref="I189:I194"/>
    <mergeCell ref="E164:E169"/>
    <mergeCell ref="I176:I182"/>
    <mergeCell ref="A183:A188"/>
    <mergeCell ref="B183:B188"/>
    <mergeCell ref="C183:C188"/>
    <mergeCell ref="E183:E188"/>
    <mergeCell ref="H183:H188"/>
    <mergeCell ref="I183:I188"/>
    <mergeCell ref="I164:I169"/>
    <mergeCell ref="E170:E175"/>
    <mergeCell ref="I170:I175"/>
    <mergeCell ref="C164:C169"/>
    <mergeCell ref="B164:B169"/>
    <mergeCell ref="H164:H169"/>
    <mergeCell ref="A170:A175"/>
    <mergeCell ref="B170:B175"/>
  </mergeCells>
  <pageMargins left="0.19685039370078741" right="0.19685039370078741" top="0.19685039370078741" bottom="0.19685039370078741" header="0.31496062992125984" footer="0.31496062992125984"/>
  <pageSetup paperSize="9" scale="93" fitToHeight="20" orientation="landscape"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J23"/>
  <sheetViews>
    <sheetView zoomScale="120" zoomScaleNormal="120" zoomScalePageLayoutView="55" workbookViewId="0">
      <selection sqref="A1:J1"/>
    </sheetView>
  </sheetViews>
  <sheetFormatPr defaultRowHeight="15"/>
  <cols>
    <col min="1" max="1" width="15" style="1" customWidth="1"/>
    <col min="2" max="2" width="12.28515625" style="1" customWidth="1"/>
    <col min="3" max="3" width="16.7109375" style="1" customWidth="1"/>
    <col min="4" max="4" width="12.42578125" style="1" customWidth="1"/>
    <col min="5" max="5" width="15.28515625" style="1" customWidth="1"/>
    <col min="6" max="6" width="12.7109375" style="1" customWidth="1"/>
    <col min="7" max="7" width="19.140625" style="1" customWidth="1"/>
    <col min="8" max="8" width="12" style="1" customWidth="1"/>
    <col min="9" max="9" width="13" style="3" customWidth="1"/>
    <col min="10" max="10" width="12.42578125" style="3" customWidth="1"/>
    <col min="11" max="16384" width="9.140625" style="1"/>
  </cols>
  <sheetData>
    <row r="1" spans="1:10" ht="24.75" customHeight="1">
      <c r="A1" s="141" t="s">
        <v>40</v>
      </c>
      <c r="B1" s="142"/>
      <c r="C1" s="142"/>
      <c r="D1" s="142"/>
      <c r="E1" s="142"/>
      <c r="F1" s="142"/>
      <c r="G1" s="142"/>
      <c r="H1" s="142"/>
      <c r="I1" s="142"/>
      <c r="J1" s="143"/>
    </row>
    <row r="2" spans="1:10" ht="104.25" customHeight="1">
      <c r="A2" s="159" t="s">
        <v>45</v>
      </c>
      <c r="B2" s="160"/>
      <c r="C2" s="4" t="s">
        <v>46</v>
      </c>
      <c r="D2" s="2" t="s">
        <v>5</v>
      </c>
      <c r="E2" s="159" t="s">
        <v>47</v>
      </c>
      <c r="F2" s="160"/>
      <c r="G2" s="4" t="s">
        <v>48</v>
      </c>
      <c r="H2" s="4" t="s">
        <v>26</v>
      </c>
      <c r="I2" s="4" t="s">
        <v>49</v>
      </c>
      <c r="J2" s="2" t="s">
        <v>6</v>
      </c>
    </row>
    <row r="3" spans="1:10" ht="15.75">
      <c r="A3" s="161">
        <v>1</v>
      </c>
      <c r="B3" s="162"/>
      <c r="C3" s="2">
        <v>2</v>
      </c>
      <c r="D3" s="2">
        <v>3</v>
      </c>
      <c r="E3" s="159">
        <v>4</v>
      </c>
      <c r="F3" s="160"/>
      <c r="G3" s="2">
        <v>5</v>
      </c>
      <c r="H3" s="2">
        <v>6</v>
      </c>
      <c r="I3" s="2">
        <v>7</v>
      </c>
      <c r="J3" s="2">
        <v>8</v>
      </c>
    </row>
    <row r="4" spans="1:10" ht="18.75" customHeight="1">
      <c r="A4" s="155" t="s">
        <v>7</v>
      </c>
      <c r="B4" s="151">
        <f>SUM(B6:B10)</f>
        <v>352864.24</v>
      </c>
      <c r="C4" s="151">
        <f>SUM(C8,C10)</f>
        <v>5967.0752899999998</v>
      </c>
      <c r="D4" s="157">
        <f>C4/B4</f>
        <v>1.6910399563299473E-2</v>
      </c>
      <c r="E4" s="155" t="s">
        <v>7</v>
      </c>
      <c r="F4" s="151">
        <f>SUM(F8,F10)</f>
        <v>10426.243990000001</v>
      </c>
      <c r="G4" s="151">
        <f>SUM(G8,G10)</f>
        <v>5967.0752899999998</v>
      </c>
      <c r="H4" s="153">
        <f>G4/F4</f>
        <v>0.57231303005407597</v>
      </c>
      <c r="I4" s="18">
        <f>I8</f>
        <v>51</v>
      </c>
      <c r="J4" s="153">
        <f>I5/F4</f>
        <v>0.57231303005407597</v>
      </c>
    </row>
    <row r="5" spans="1:10" ht="18.75" customHeight="1">
      <c r="A5" s="156"/>
      <c r="B5" s="152"/>
      <c r="C5" s="152"/>
      <c r="D5" s="158"/>
      <c r="E5" s="156"/>
      <c r="F5" s="152"/>
      <c r="G5" s="152"/>
      <c r="H5" s="154"/>
      <c r="I5" s="39">
        <f>I9</f>
        <v>5967.0752899999998</v>
      </c>
      <c r="J5" s="154"/>
    </row>
    <row r="6" spans="1:10" ht="28.5" customHeight="1">
      <c r="A6" s="15" t="s">
        <v>8</v>
      </c>
      <c r="B6" s="7" t="s">
        <v>25</v>
      </c>
      <c r="C6" s="7" t="s">
        <v>25</v>
      </c>
      <c r="D6" s="7" t="s">
        <v>25</v>
      </c>
      <c r="E6" s="15" t="s">
        <v>8</v>
      </c>
      <c r="F6" s="6" t="s">
        <v>25</v>
      </c>
      <c r="G6" s="6" t="s">
        <v>25</v>
      </c>
      <c r="H6" s="6" t="s">
        <v>25</v>
      </c>
      <c r="I6" s="6" t="s">
        <v>25</v>
      </c>
      <c r="J6" s="6" t="s">
        <v>25</v>
      </c>
    </row>
    <row r="7" spans="1:10" ht="28.5" customHeight="1">
      <c r="A7" s="15" t="s">
        <v>9</v>
      </c>
      <c r="B7" s="40">
        <v>211840</v>
      </c>
      <c r="C7" s="7" t="s">
        <v>25</v>
      </c>
      <c r="D7" s="7" t="s">
        <v>25</v>
      </c>
      <c r="E7" s="15" t="s">
        <v>9</v>
      </c>
      <c r="F7" s="7" t="s">
        <v>25</v>
      </c>
      <c r="G7" s="7" t="s">
        <v>25</v>
      </c>
      <c r="H7" s="7" t="s">
        <v>25</v>
      </c>
      <c r="I7" s="7" t="s">
        <v>25</v>
      </c>
      <c r="J7" s="7" t="s">
        <v>25</v>
      </c>
    </row>
    <row r="8" spans="1:10" ht="16.5" customHeight="1">
      <c r="A8" s="155" t="s">
        <v>10</v>
      </c>
      <c r="B8" s="151">
        <v>141024.24</v>
      </c>
      <c r="C8" s="151">
        <f>G8</f>
        <v>5967.0752899999998</v>
      </c>
      <c r="D8" s="157">
        <f>C8/B8</f>
        <v>4.2312408774548262E-2</v>
      </c>
      <c r="E8" s="155" t="s">
        <v>10</v>
      </c>
      <c r="F8" s="151">
        <v>10426.243990000001</v>
      </c>
      <c r="G8" s="151">
        <v>5967.0752899999998</v>
      </c>
      <c r="H8" s="153">
        <f>G8/F8</f>
        <v>0.57231303005407597</v>
      </c>
      <c r="I8" s="18">
        <v>51</v>
      </c>
      <c r="J8" s="163">
        <f>I9/F8</f>
        <v>0.57231303005407597</v>
      </c>
    </row>
    <row r="9" spans="1:10" ht="16.5" customHeight="1">
      <c r="A9" s="156"/>
      <c r="B9" s="152"/>
      <c r="C9" s="152"/>
      <c r="D9" s="158"/>
      <c r="E9" s="156"/>
      <c r="F9" s="152"/>
      <c r="G9" s="152"/>
      <c r="H9" s="154"/>
      <c r="I9" s="39">
        <v>5967.0752899999998</v>
      </c>
      <c r="J9" s="164"/>
    </row>
    <row r="10" spans="1:10" ht="26.25" customHeight="1">
      <c r="A10" s="16" t="s">
        <v>11</v>
      </c>
      <c r="B10" s="7" t="s">
        <v>25</v>
      </c>
      <c r="C10" s="7" t="s">
        <v>25</v>
      </c>
      <c r="D10" s="7" t="s">
        <v>25</v>
      </c>
      <c r="E10" s="15" t="s">
        <v>11</v>
      </c>
      <c r="F10" s="7" t="s">
        <v>25</v>
      </c>
      <c r="G10" s="7" t="s">
        <v>25</v>
      </c>
      <c r="H10" s="7" t="s">
        <v>25</v>
      </c>
      <c r="I10" s="7" t="s">
        <v>25</v>
      </c>
      <c r="J10" s="7" t="s">
        <v>25</v>
      </c>
    </row>
    <row r="23" spans="3:10">
      <c r="C23" s="9"/>
      <c r="I23" s="1"/>
      <c r="J23" s="1"/>
    </row>
  </sheetData>
  <mergeCells count="23">
    <mergeCell ref="A1:J1"/>
    <mergeCell ref="D8:D9"/>
    <mergeCell ref="E8:E9"/>
    <mergeCell ref="A2:B2"/>
    <mergeCell ref="A3:B3"/>
    <mergeCell ref="E2:F2"/>
    <mergeCell ref="E3:F3"/>
    <mergeCell ref="F8:F9"/>
    <mergeCell ref="G8:G9"/>
    <mergeCell ref="H8:H9"/>
    <mergeCell ref="J8:J9"/>
    <mergeCell ref="A4:A5"/>
    <mergeCell ref="B4:B5"/>
    <mergeCell ref="C4:C5"/>
    <mergeCell ref="D4:D5"/>
    <mergeCell ref="E4:E5"/>
    <mergeCell ref="F4:F5"/>
    <mergeCell ref="G4:G5"/>
    <mergeCell ref="H4:H5"/>
    <mergeCell ref="J4:J5"/>
    <mergeCell ref="A8:A9"/>
    <mergeCell ref="B8:B9"/>
    <mergeCell ref="C8:C9"/>
  </mergeCells>
  <pageMargins left="0.31496062992125984" right="0.31496062992125984" top="0.39370078740157483" bottom="0.39370078740157483" header="0.31496062992125984" footer="0.31496062992125984"/>
  <pageSetup paperSize="9" orientation="landscape" r:id="rId1"/>
  <headerFooter differentFirst="1">
    <oddHeader>&amp;CПриложение</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9"/>
  <sheetViews>
    <sheetView tabSelected="1" zoomScale="120" zoomScaleNormal="120" workbookViewId="0">
      <selection sqref="A1:B1"/>
    </sheetView>
  </sheetViews>
  <sheetFormatPr defaultRowHeight="15"/>
  <cols>
    <col min="1" max="1" width="33.42578125" style="11" customWidth="1"/>
    <col min="2" max="2" width="107" style="11" customWidth="1"/>
    <col min="3" max="16384" width="9.140625" style="11"/>
  </cols>
  <sheetData>
    <row r="1" spans="1:2" ht="19.5" customHeight="1">
      <c r="A1" s="165" t="s">
        <v>265</v>
      </c>
      <c r="B1" s="166"/>
    </row>
    <row r="2" spans="1:2" ht="29.25" customHeight="1">
      <c r="A2" s="13" t="s">
        <v>41</v>
      </c>
      <c r="B2" s="13" t="s">
        <v>42</v>
      </c>
    </row>
    <row r="3" spans="1:2" ht="390.75" customHeight="1">
      <c r="A3" s="68" t="s">
        <v>277</v>
      </c>
      <c r="B3" s="67" t="s">
        <v>379</v>
      </c>
    </row>
    <row r="4" spans="1:2" ht="90" customHeight="1">
      <c r="A4" s="69"/>
      <c r="B4" s="70" t="s">
        <v>376</v>
      </c>
    </row>
    <row r="5" spans="1:2" ht="174.75" customHeight="1">
      <c r="A5" s="72"/>
      <c r="B5" s="71" t="s">
        <v>380</v>
      </c>
    </row>
    <row r="6" spans="1:2" ht="179.25" customHeight="1">
      <c r="A6" s="69"/>
      <c r="B6" s="70" t="s">
        <v>377</v>
      </c>
    </row>
    <row r="7" spans="1:2" ht="182.25" customHeight="1">
      <c r="A7" s="12" t="s">
        <v>375</v>
      </c>
      <c r="B7" s="38" t="s">
        <v>378</v>
      </c>
    </row>
    <row r="8" spans="1:2" ht="195.75" customHeight="1">
      <c r="A8" s="72"/>
      <c r="B8" s="73" t="s">
        <v>381</v>
      </c>
    </row>
    <row r="9" spans="1:2" ht="240">
      <c r="A9" s="69"/>
      <c r="B9" s="74" t="s">
        <v>382</v>
      </c>
    </row>
  </sheetData>
  <mergeCells count="1">
    <mergeCell ref="A1:B1"/>
  </mergeCells>
  <pageMargins left="0.39370078740157483" right="0.39370078740157483" top="0.64" bottom="0.31496062992125984" header="0.31496062992125984" footer="0.31496062992125984"/>
  <pageSetup paperSize="9" scale="99" fitToHeight="1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Раздел 3</vt:lpstr>
      <vt:lpstr>'Раздел 1'!Заголовки_для_печати</vt:lpstr>
      <vt:lpstr>'Раздел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Юлия</cp:lastModifiedBy>
  <cp:lastPrinted>2017-02-20T04:19:56Z</cp:lastPrinted>
  <dcterms:created xsi:type="dcterms:W3CDTF">2014-02-24T03:51:52Z</dcterms:created>
  <dcterms:modified xsi:type="dcterms:W3CDTF">2017-02-20T04:20:03Z</dcterms:modified>
</cp:coreProperties>
</file>