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55" windowWidth="14355" windowHeight="7815" activeTab="1"/>
  </bookViews>
  <sheets>
    <sheet name="Раздел 1" sheetId="4" r:id="rId1"/>
    <sheet name="Раздел 2" sheetId="7" r:id="rId2"/>
    <sheet name="Раздел 3" sheetId="8" r:id="rId3"/>
  </sheets>
  <definedNames>
    <definedName name="_xlnm.Print_Titles" localSheetId="0">'Раздел 1'!$6:$6</definedName>
    <definedName name="_xlnm.Print_Titles" localSheetId="1">'Раздел 2'!$3:$3</definedName>
  </definedNames>
  <calcPr calcId="124519"/>
</workbook>
</file>

<file path=xl/calcChain.xml><?xml version="1.0" encoding="utf-8"?>
<calcChain xmlns="http://schemas.openxmlformats.org/spreadsheetml/2006/main">
  <c r="C8" i="7"/>
  <c r="I5" l="1"/>
  <c r="D7" l="1"/>
  <c r="G4" l="1"/>
  <c r="F4"/>
  <c r="I4"/>
  <c r="B4"/>
  <c r="H4" l="1"/>
  <c r="C4"/>
  <c r="J4" l="1"/>
  <c r="D4"/>
  <c r="D8"/>
  <c r="J8" l="1"/>
  <c r="H8"/>
</calcChain>
</file>

<file path=xl/sharedStrings.xml><?xml version="1.0" encoding="utf-8"?>
<sst xmlns="http://schemas.openxmlformats.org/spreadsheetml/2006/main" count="523" uniqueCount="299">
  <si>
    <t>№ п/п</t>
  </si>
  <si>
    <t>Наименование мероприятия</t>
  </si>
  <si>
    <t>Отчет</t>
  </si>
  <si>
    <t>Основные этапы реализации</t>
  </si>
  <si>
    <t>Плановый срок исполнения</t>
  </si>
  <si>
    <t>Оценка исполнения, %</t>
  </si>
  <si>
    <t>Оценка исполнения с учетом контрактов, %</t>
  </si>
  <si>
    <t>Всего:</t>
  </si>
  <si>
    <t>федеральный</t>
  </si>
  <si>
    <t>краевой</t>
  </si>
  <si>
    <t>местный</t>
  </si>
  <si>
    <t>внебюджет</t>
  </si>
  <si>
    <t>1.</t>
  </si>
  <si>
    <t>2.</t>
  </si>
  <si>
    <t>3.</t>
  </si>
  <si>
    <t>4.</t>
  </si>
  <si>
    <t>5.</t>
  </si>
  <si>
    <t>6.</t>
  </si>
  <si>
    <t>7.</t>
  </si>
  <si>
    <t>8.</t>
  </si>
  <si>
    <t>9.</t>
  </si>
  <si>
    <t>10.</t>
  </si>
  <si>
    <t>11.</t>
  </si>
  <si>
    <t>12.</t>
  </si>
  <si>
    <t>13.</t>
  </si>
  <si>
    <t xml:space="preserve"> _ </t>
  </si>
  <si>
    <t>Оценка исполнения на дату отчета, %</t>
  </si>
  <si>
    <t>14.</t>
  </si>
  <si>
    <t>Раздел I. Выполнение плана-графика основных мероприятий</t>
  </si>
  <si>
    <t>15.</t>
  </si>
  <si>
    <t>16.</t>
  </si>
  <si>
    <t>17.</t>
  </si>
  <si>
    <t>18.</t>
  </si>
  <si>
    <t>№ пункта Перечня основных меро-приятий Программы (Прило-жение)</t>
  </si>
  <si>
    <t>Раздел II. Финансовое обеспечение Программы</t>
  </si>
  <si>
    <t>Наименование, дата нормативного правового акта</t>
  </si>
  <si>
    <t>Краткое содержание внесенных изменений</t>
  </si>
  <si>
    <t>Ответ-ственный исполнитель (ФИО)</t>
  </si>
  <si>
    <t>Сведения об исполнении мероприятия на отчетную дату, сумма</t>
  </si>
  <si>
    <t>Объем финансирования                                                       на весь срок реализации программы, тыс.руб.</t>
  </si>
  <si>
    <t>Фактически освоено за весь срок реализации программы, тыс.руб.</t>
  </si>
  <si>
    <t>Объем финансирования программы на текущий год, тыс.руб.</t>
  </si>
  <si>
    <t>Фактически освоено в текущем году на дату отчета, тыс.руб.</t>
  </si>
  <si>
    <t>Заключено контрактов на отчетную дату, ед./тыс.руб.</t>
  </si>
  <si>
    <t>Факти-ческий срок исполнения</t>
  </si>
  <si>
    <t>Причина несоблюдения планового срока                                                                                   и меры по исполнению мероприятия</t>
  </si>
  <si>
    <t>Итого по Программе:</t>
  </si>
  <si>
    <t>I. Ограничение и предупреждение негативного воздействия отходов на окружающую среду</t>
  </si>
  <si>
    <t>3.1. на территории города Уссурийска</t>
  </si>
  <si>
    <t xml:space="preserve">главный специалист 
1 разряда Управления 
по работе с территориями Разуваева Е.Н.
</t>
  </si>
  <si>
    <t>II. Предотвращение и устранение загрязнений водных объектов</t>
  </si>
  <si>
    <t>III. Повышение эксплуатационной надежности гидротехнических сооружений путем их приведения к безопасному техническому состоянию, обеспечение защищенности населения и объектов экономики от негативного воздействия вод сооружениями инженерной защиты</t>
  </si>
  <si>
    <t>19.</t>
  </si>
  <si>
    <t>20.</t>
  </si>
  <si>
    <t>21.</t>
  </si>
  <si>
    <t>28.</t>
  </si>
  <si>
    <t>29.</t>
  </si>
  <si>
    <t>30.</t>
  </si>
  <si>
    <t>31.</t>
  </si>
  <si>
    <t>Организация и проведение различных конкурсов экологической направленности</t>
  </si>
  <si>
    <t>Директор МКУ УГО «СЕЗЗ» Галицкий А.А.</t>
  </si>
  <si>
    <t>V. Формирование экологической культуры населения Уссурийского городского округа</t>
  </si>
  <si>
    <t>Утилизация (уничтожение) биологических отходов</t>
  </si>
  <si>
    <t>1. Разработка технического задания 
к контракту.</t>
  </si>
  <si>
    <t>3. Заключение контракта 
(закупка у единственного поставщика).</t>
  </si>
  <si>
    <t>4. Контроль за исполнением контракта.</t>
  </si>
  <si>
    <t>5. Отчет об исполнении контракта.</t>
  </si>
  <si>
    <t>3. Отчет об исполнении контракта.</t>
  </si>
  <si>
    <t>3.2. в районе жилого фонда, оставшегося без управления</t>
  </si>
  <si>
    <t>2. Обоснование начальной (максимальной) цены контракта, внесение изменений в план-график размещения заказов на поставки товаров, выполнение работ, оказание услуг.</t>
  </si>
  <si>
    <t>1. Разработка технических заданий 
к контрактам.</t>
  </si>
  <si>
    <t>2. Обоснование начальных (максимальных) цен контрактов, внесение изменений в план-график размещения заказов на поставки товаров, выполнение работ, оказание услуг.</t>
  </si>
  <si>
    <t>3.3. в сельских населенных пунктах</t>
  </si>
  <si>
    <t>4. Контроль за исполнением контракта.</t>
  </si>
  <si>
    <t>5. Отчет об исполнении контракта.</t>
  </si>
  <si>
    <t>3. Проведение электронного аукциона. Заключение контракта с победителем.</t>
  </si>
  <si>
    <t>Подготовительные  работы и эксплуатация временных площадок для складирования снега и льда</t>
  </si>
  <si>
    <t>3. Проведение запроса котировок. Заключение контракта с победителем.</t>
  </si>
  <si>
    <t>2. Контроль за исполнением контракта.</t>
  </si>
  <si>
    <t>3. Отчет об исполнении контракта.</t>
  </si>
  <si>
    <t xml:space="preserve">начальник отдела фор-мирования 
и учета муни-ципального имущества управления имущест-венных отношений Василькова О.В.
</t>
  </si>
  <si>
    <t>Подготовка деклараций безопасности гидротехнических сооружений и страхование гражданской ответственности (Дамба ПГСХА г.Уссурийск, ул.Раздольная, насосная станция ПГСХА г. Уссурийск, ул. Раздольная, Борисовская дамба обвалования, Шуфанская дамба обвалования, Славянская дамба обвалования, дамба обвалования Славянского культурного пастбища, дамба Славянского культурного пастбища, дамба обвалования «Путь к коммунизму», дамба Борисовской оросительно-осушительной системы, Борисовская дамба (2),  дамба обвалования русла реки Крестьянка, Корсаковская оросительная дамба, дамба обвалования Пуциловского овощного участка).</t>
  </si>
  <si>
    <t>22.</t>
  </si>
  <si>
    <t>23.</t>
  </si>
  <si>
    <t>24.</t>
  </si>
  <si>
    <t>25.</t>
  </si>
  <si>
    <t>26.</t>
  </si>
  <si>
    <t>27.</t>
  </si>
  <si>
    <t>32.</t>
  </si>
  <si>
    <t>33.</t>
  </si>
  <si>
    <t>1. Составление и утверждение сметы.</t>
  </si>
  <si>
    <t>2. Составление и заключение договоров на приобретение материальных ценностей (канцтоваров) для проведения мероприятия.</t>
  </si>
  <si>
    <t>3. Составление и заключение договоров на приобретение грамот и дипломов для награждения победителей и участников мероприятия.</t>
  </si>
  <si>
    <t>4. Составление и заключение договоров на приобретение призов и подарков.</t>
  </si>
  <si>
    <t>5. Проведение мероприятия, награждение участников.</t>
  </si>
  <si>
    <t>2. Составление и заключение договоров на приобретение материальных ценностей для проведения мероприятия.</t>
  </si>
  <si>
    <t>главный специалист отдела благоуст-ройства  
МКУ УГО УБ Тищенко В.А.</t>
  </si>
  <si>
    <t>Страхование гражданской ответственности владельца опасного объекта за причинение вреда в результате аварии на опасном объекте</t>
  </si>
  <si>
    <t>Расчистка ливневых стоков</t>
  </si>
  <si>
    <t>5.3.</t>
  </si>
  <si>
    <t>1. Проведение электронного аукциона. Заключение контракта с победителем.</t>
  </si>
  <si>
    <t>4. Разработка технического задания, обоснование начальной (максимальной) цены контракта на 2018 год, внесение изменений в план-график размещения заказов на поставки товаров, выполнение работ, оказание услуг.</t>
  </si>
  <si>
    <t>01.01.18г.- 16.01.18г.</t>
  </si>
  <si>
    <t>20.12.18г.</t>
  </si>
  <si>
    <t xml:space="preserve">16.01.18г.- 20.12.18г. </t>
  </si>
  <si>
    <t>01.10.18г.- 30.11.18г.</t>
  </si>
  <si>
    <t>4. Разработка технического задания, обоснование начальной (максимальной) цены контракта на 2019 год, внесение изменений в план-график размещения заказов на поставки товаров, выполнение работ, оказание услуг.</t>
  </si>
  <si>
    <t>01.01.18г.- 09.01.18г.</t>
  </si>
  <si>
    <t xml:space="preserve">09.01.18г.- 20.12.18г. </t>
  </si>
  <si>
    <t>начальник отдела по работе 
с жилищным фондом управления жилищной политики  
Лихошерстов И.Г.</t>
  </si>
  <si>
    <t>1. Разработка технического задания 
к муниципальному контракту.</t>
  </si>
  <si>
    <t>15.06.18г.- 20.06.18г.</t>
  </si>
  <si>
    <t>02.07.18г.- 31.07.18г.</t>
  </si>
  <si>
    <t>20.06.18г.- 29.06.18г.</t>
  </si>
  <si>
    <t>01.08.18г.- 20.12.18г.</t>
  </si>
  <si>
    <t>Ликвидация мест несанкционированного складирования бесхозяйных твердых коммунальных отходов на земельных участках, находящихся в собственности Уссурийского городского округа, не переданных в аренду или пользование, 
а также земельных участках, собственность на которые не разграничена.</t>
  </si>
  <si>
    <t>09.01.18г.- 12.01.18г.</t>
  </si>
  <si>
    <t>01.02.18г.- 28.02.18г.</t>
  </si>
  <si>
    <t>01.03.18г.- 20.12.18г.</t>
  </si>
  <si>
    <t>12.01.18г.- 31.01.18г.</t>
  </si>
  <si>
    <t>1. Контроль за исполнением контракта, заключенного в 2017 году.</t>
  </si>
  <si>
    <t>2. Разработка технического задания, обоснование начальной (максимальной) цены контракта на 2019 год, внесение изменений в план-график размещения заказов на поставки товаров, выполнение работ, оказание услуг.</t>
  </si>
  <si>
    <t>01.01.18г.- 20.12.18г.</t>
  </si>
  <si>
    <t>01.11.18г.- 30.11.18г.</t>
  </si>
  <si>
    <t>01.10.18г.- 31.10.18г.</t>
  </si>
  <si>
    <t>Проведение работ по очистке и обеззараживанию шахтных колодцев, ликвидации аварийных шахтных колодцев (в сельских населенных пунктах)</t>
  </si>
  <si>
    <t>01.02.18г.- 05.02.18г.</t>
  </si>
  <si>
    <t>05.02.18г.- 28.02.18г.</t>
  </si>
  <si>
    <t>01.03.18г.- 30.03.18г.</t>
  </si>
  <si>
    <t>02.04.18г.- 01.11.18г.</t>
  </si>
  <si>
    <t>09.11.18г.</t>
  </si>
  <si>
    <t>2. Прием и оплата выполненных работ.</t>
  </si>
  <si>
    <t>1а.</t>
  </si>
  <si>
    <t>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и промбезопасности, строительство объекта – гидротехническое сооружение «Инженерная защита от затопления города Уссурийска паводковыми водами рек Раковка и Комаровка»</t>
  </si>
  <si>
    <t>09.01.18г.- 18.12.18г.</t>
  </si>
  <si>
    <t>18.12.18г.- 20.12.18г.</t>
  </si>
  <si>
    <t xml:space="preserve">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и промбезопасности, реконструкция объекта – гидротехническое сооружение «Инженерная защита от затопления микрорайона «Семь ветров» в районе ул. Раздольная 
в г. Уссурийске»:
1) Сооружение – насосная станция ПГСХА;
2) Сооружение – дамба ПГСХА
</t>
  </si>
  <si>
    <t>01.06.18г.- 29.06.18г.</t>
  </si>
  <si>
    <t>01.08.18г.- 31.10.18г.</t>
  </si>
  <si>
    <t>10.12.18г.</t>
  </si>
  <si>
    <t>09.01.18г.-31.01.18г.</t>
  </si>
  <si>
    <t>01.03.18г.- 02.04.18г.</t>
  </si>
  <si>
    <t>02.04.18г.- 10.12.18г.</t>
  </si>
  <si>
    <t>2. Обоснование начальных (макси-мальных) цен контрактов, внесение изменений в план-график размещения заказов на поставки товаров, выполнение работ, оказание услуг.</t>
  </si>
  <si>
    <t>3. Проведение электронных  аукционов. Заключение контрактов с победителями.</t>
  </si>
  <si>
    <t>4. Контроль за исполнением контрактов.</t>
  </si>
  <si>
    <t>5. Отчеты об исполнении контрактов.</t>
  </si>
  <si>
    <t>В работе.</t>
  </si>
  <si>
    <t>Страхование гражданской ответственности владельца опасного объекта за причинение вреда в результате аварии на опасном объекте (сооружения: противопаводковое водохранилище на р.Казачка, дамба ПГСХА, насосная станция ПГСХА)</t>
  </si>
  <si>
    <t>12.01.18г.- 22.01.08г.</t>
  </si>
  <si>
    <t>01.02.18г.</t>
  </si>
  <si>
    <t>01.02.18г.- 10.12.18г.</t>
  </si>
  <si>
    <t>3. Заключение контрактов
(закупка у единственного поставщика).</t>
  </si>
  <si>
    <t>17.01.18г.</t>
  </si>
  <si>
    <t>2017 год</t>
  </si>
  <si>
    <t>1. Контроль за исполнением контракта.</t>
  </si>
  <si>
    <t>10.01.18г.- 18.12.18г.</t>
  </si>
  <si>
    <t>Организация мероприятий по содержанию городских лесов.</t>
  </si>
  <si>
    <t>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строительство объекта – гидротехническое сооружение «Дамба «Солдатское озеро»</t>
  </si>
  <si>
    <t>Проведение предпроектных 
и проектных работ, технические условия на технологическое присоединение, проведение экспертиз, декларирование безопасности, реконструкция объекта: «Сооружение Кугуковское водохранилище на р.Кугуковка»</t>
  </si>
  <si>
    <t>5.1. Изготовление информационных щитов 
о защите и охране городских лесов</t>
  </si>
  <si>
    <t>02.07.18г.- 09.07.18г.</t>
  </si>
  <si>
    <t>30.07.18г.</t>
  </si>
  <si>
    <t>09.07.18г.- 23.07.18г.</t>
  </si>
  <si>
    <t>30.07.18г.- 01.10.18г.</t>
  </si>
  <si>
    <t>08.10.18г.</t>
  </si>
  <si>
    <t>главный специалист 
1 разряда Управления 
по работе 
с терри-ториями Врабие И.А.</t>
  </si>
  <si>
    <t>3. Заключение контракта
(закупка у единственного поставщика).</t>
  </si>
  <si>
    <t>5.2. Проведение кадастровых работ по корректировке границ земельного участка, занятого городскими лесами и попадающего в зону проектирования гидротехни-ческого сооружения «Инженерная защита от затопления микрорайона «Семь ветров» в районе ул.Раздольная 
в г. Уссурийске»</t>
  </si>
  <si>
    <t>17.09.2018г.</t>
  </si>
  <si>
    <t>25.06.18г.- 02.07.18г.</t>
  </si>
  <si>
    <t>16.07.18г.</t>
  </si>
  <si>
    <t>16.07.18г.- 17.09.18г.</t>
  </si>
  <si>
    <t>5.3. Приобретение навигатора 
для осуществления 
работ в городских лесах</t>
  </si>
  <si>
    <t>02.08.18г.- 07.08.18г.</t>
  </si>
  <si>
    <t>07.08.18г.- 20.08.18г.</t>
  </si>
  <si>
    <t>30.08.18г.</t>
  </si>
  <si>
    <t>30.08.18г.- 30.10.18г.</t>
  </si>
  <si>
    <t>06.11.18г.</t>
  </si>
  <si>
    <t>5.4. Проведение санитарных рубок, очистка части территории городских лесов 
от захламленности</t>
  </si>
  <si>
    <t>24.08.18г.- 03.09.18г.</t>
  </si>
  <si>
    <t>03.09.18г.- 12.09.18г.</t>
  </si>
  <si>
    <t>20.09.18г.</t>
  </si>
  <si>
    <t>20.09.18г.- 14.12.18г.</t>
  </si>
  <si>
    <t xml:space="preserve">Расходы на проведение экологической пропаганды среди населения </t>
  </si>
  <si>
    <t>начальник отдела пресс-службы Тесленко О.А.</t>
  </si>
  <si>
    <t>01.06.18г.- 13.06.18г.</t>
  </si>
  <si>
    <t>13.06.18г.- 02.07.18г.</t>
  </si>
  <si>
    <t>12.07.18г.</t>
  </si>
  <si>
    <t>12.07.18г.- 20.12.18г.</t>
  </si>
  <si>
    <t>13.06.18г.- 29.06.18г.</t>
  </si>
  <si>
    <t>2.1. Экологическая акция «Зимние заботы»</t>
  </si>
  <si>
    <t>15.01.18г.- 22.01.18г.</t>
  </si>
  <si>
    <t>23.01.18г.- 01.02.18г.</t>
  </si>
  <si>
    <t>16.02.18г.</t>
  </si>
  <si>
    <t>директор МБОУ ДО «СЮН» Баева А.В.</t>
  </si>
  <si>
    <t>Выполнено, соглашение №56/1 от 29.12.17г.                                                                                                     (7,00 тыс.руб.)</t>
  </si>
  <si>
    <t>2.2. Экологический конкурс творческих работ «Здоровье планеты в моих руках»</t>
  </si>
  <si>
    <t>Выполнено, соглашение №56/1 от 29.12.17г.                                                                                                     (5,00 тыс.руб.)</t>
  </si>
  <si>
    <t>Выполнено, соглашение №56/1 от 29.12.17г.                                                                                                     (14,00 тыс.руб.)</t>
  </si>
  <si>
    <t>2.3. Научно-практическая конференция для школьников «Экологическая обстановка округа: проблемы и перспективы»</t>
  </si>
  <si>
    <t>2.4. Экологическая акция «От экологии души к Экограду»</t>
  </si>
  <si>
    <t>2.5. Экологический конкурс проектов по благоустройству территорий среди образовательных учреждений «Уютный двор – красивый город!»</t>
  </si>
  <si>
    <t>2.6. Экологическая игра «Эта Земля – твоя и моя»</t>
  </si>
  <si>
    <t>2.7. Экологический конкурс фоторабот «Природа Приморья в объективе»</t>
  </si>
  <si>
    <t>2.8. Природоохранный фестиваль «Тигриный день»</t>
  </si>
  <si>
    <t>2.9. Экологический конкурс видеороликов «Юный ЭКОрепортёр»</t>
  </si>
  <si>
    <t>2.10. Экологический фестиваль экомоды «Талантов россыпь – гениев полет»</t>
  </si>
  <si>
    <t>2.11. Конкурс отчетов деятельности учреждений «Эко Марафон»</t>
  </si>
  <si>
    <t>01.02.18г.- 09.02.18г.</t>
  </si>
  <si>
    <t>12.02.18г.- 22.02.18г.</t>
  </si>
  <si>
    <t>13.03.18г.</t>
  </si>
  <si>
    <t>4. Проведение мероприятия, вручение дипломов и грамот.</t>
  </si>
  <si>
    <t>3. Составление и заключение договоров на приобретение материальных ценностей (канцтоваров) для проведения мероприятия.</t>
  </si>
  <si>
    <t>5. Составление и заключение договоров на приобретение призов и подарков.</t>
  </si>
  <si>
    <t>01.03.18г.- 12.03.18г.</t>
  </si>
  <si>
    <t>13.03.18г.- 19.03.18г.</t>
  </si>
  <si>
    <t>30.03.18г.</t>
  </si>
  <si>
    <t>4. Составление и заключение договоров на приобретение грамот и дипломов для награждения победителей и участников мероприятия.</t>
  </si>
  <si>
    <t>6. Проведение мероприятия, вручение призов.</t>
  </si>
  <si>
    <t>2. Составление и заключение договоров на приобретение грамот и дипломов для награждения победителей и участников мероприятия.</t>
  </si>
  <si>
    <t>3. Составление и заключение договоров на приобретение призов и подарков.</t>
  </si>
  <si>
    <t>26.03.18г.- 30.03.18г.</t>
  </si>
  <si>
    <t>02.04.18г.- 13.04.18г.</t>
  </si>
  <si>
    <t>25.04.18г.</t>
  </si>
  <si>
    <t>4. Составление и заключение договоров на приобретение призов и подарков.</t>
  </si>
  <si>
    <t>5. Проведение мероприятия, вручение призов.</t>
  </si>
  <si>
    <t>23.04.18г.- 28.04.18г.</t>
  </si>
  <si>
    <t>03.05.18г.- 14.05.18г.</t>
  </si>
  <si>
    <t>22.05.18г.</t>
  </si>
  <si>
    <t>21.05.18г.- 25.05.18г.</t>
  </si>
  <si>
    <t>28.05.18г.- 04.06.18г.</t>
  </si>
  <si>
    <t>14.06.18г.</t>
  </si>
  <si>
    <t>4. Проведение мероприятия, награждение участников.</t>
  </si>
  <si>
    <t>28.05.18г.- 01.06.18г.</t>
  </si>
  <si>
    <t>04.06.18г.- 13.06.18г.</t>
  </si>
  <si>
    <t>26.06.18г.</t>
  </si>
  <si>
    <t>20.08.18г.- 27.08.18г.</t>
  </si>
  <si>
    <t>28.08.18г.- 07.09.18г.</t>
  </si>
  <si>
    <t>26.09.18г.</t>
  </si>
  <si>
    <t>17.09.18г.- 24.09.18г.</t>
  </si>
  <si>
    <t>25.09.18г.- 08.10.18г.</t>
  </si>
  <si>
    <t>24.10.18г.</t>
  </si>
  <si>
    <t>15.10.18г.- 22.10.18г.</t>
  </si>
  <si>
    <t>23.10.18г.- 06.11.18г.</t>
  </si>
  <si>
    <t>21.11.18г.</t>
  </si>
  <si>
    <t>12.11.18г.- 19.11.18г.</t>
  </si>
  <si>
    <t>20.11.18г.- 30.11.18г.</t>
  </si>
  <si>
    <t>12.12.18г.</t>
  </si>
  <si>
    <t>Раздел III. Информация о внесенных изменениях в муниципальную программу в 2018 году</t>
  </si>
  <si>
    <t>о ходе реализации муниципальной программы "Охрана окружающей среды Уссурийского городского округа" на 2016 - 2020 годы за I квартал 2018 года</t>
  </si>
  <si>
    <t xml:space="preserve">                                        средства краевого бюджета 0,00 тыс.руб.</t>
  </si>
  <si>
    <t>план - 3 600,00 тыс.руб., в т.ч.:</t>
  </si>
  <si>
    <t xml:space="preserve">                                        средства местного бюджета 3 600,00 тыс.руб.;</t>
  </si>
  <si>
    <t>факт - 266,78 тыс.руб., в т.ч.:</t>
  </si>
  <si>
    <t xml:space="preserve">                                        средства местного бюджета 266,78 тыс.руб.;</t>
  </si>
  <si>
    <t>В работе,                                                         контракт  №0320300030317000049-0094142-01 от 16.01.2018  на сумму 399,34 тыс.руб.                                 (оплачено 21,36 тыс.руб.)</t>
  </si>
  <si>
    <t xml:space="preserve">16.01.18г.- 30.03.18г. </t>
  </si>
  <si>
    <t>В работе,                                                         контракт  №0320300030317000047-0094142-01 от 09.01.18  на сумму 1969,80 тыс.руб.                                 (оплачено 245,41 тыс.руб.)</t>
  </si>
  <si>
    <t xml:space="preserve">09.01.18г.- 30.03.18г. </t>
  </si>
  <si>
    <t>В работе,                                                         контракт  №0120300006518000001-01449125 от 19.02.18   на сумму 675,00 тыс.руб.                                 (оплата не производилась)</t>
  </si>
  <si>
    <t xml:space="preserve">           средства краевого бюджета 0,00 тыс.руб.</t>
  </si>
  <si>
    <t>план - 1 700,00 тыс.руб., в т.ч.:</t>
  </si>
  <si>
    <t xml:space="preserve">           средства местного бюджета 1 700,00 тыс.руб.;</t>
  </si>
  <si>
    <t>факт - 214,58 тыс.руб., в т.ч.:</t>
  </si>
  <si>
    <t xml:space="preserve">           средства местного бюджета 214,58 тыс.руб.;</t>
  </si>
  <si>
    <t>01.01.18г.- 30.03.18г.</t>
  </si>
  <si>
    <t>В работе,                                                         контракт  №0320300030317000040-0094142-01 от 19.12.17   на сумму 1499,99 тыс.руб.                                 (оплачено 214,58 тыс.руб.)</t>
  </si>
  <si>
    <t>26.03.18г.- 29.03.18г.</t>
  </si>
  <si>
    <t>план - 119 193,14 тыс.руб., в т.ч.:</t>
  </si>
  <si>
    <t xml:space="preserve">           средства местного бюджета 31 975,60 тыс.руб.;</t>
  </si>
  <si>
    <t xml:space="preserve">           средства краевого бюджета 87 217,54 тыс.руб.</t>
  </si>
  <si>
    <t>факт - 27,84 тыс.руб., в т.ч.:</t>
  </si>
  <si>
    <t xml:space="preserve">           средства местного бюджета 27,84 тыс.руб.;</t>
  </si>
  <si>
    <t>09.01.18г.- 30.03.18г.</t>
  </si>
  <si>
    <t>В работе,                                                         контракт  №866/20 от 18.05.17г.                                                                            на сумму 19200,00 тыс.руб., в т.ч. на 2018 год предусмотрено 7104,00 тыс.руб. (оплата не производилась)</t>
  </si>
  <si>
    <t>В работе,                                                         контракт  №816/18 от 28.04.2017г.                                                                            на сумму 5700,00 тыс.руб. (оплата не производилась)</t>
  </si>
  <si>
    <t>В работе, заключено 68 контрактов на сумму 1667,54 тыс.руб. (оплата не производилась)</t>
  </si>
  <si>
    <t>17.01.18г.- 05.02.18г.</t>
  </si>
  <si>
    <t>В работе. Выполнен контракт №3/77 от 17.01.2018г.                                                                            на сумму 27,84 тыс.руб.                                                                                       (планируется заключение дополнительных контрактов)</t>
  </si>
  <si>
    <t>В работе,                                                         контракт №657/13 от 03.04.17г.                                                                            на сумму 1507,00 тыс.руб., в т.ч. на 2018 год предусмотрено 1356,30 тыс.руб. (оплата не производилась)</t>
  </si>
  <si>
    <t>В работе,                                                         контракт №4/73 от 10.01.18г.                                                                            на сумму 6000,00 тыс.руб. (оплата не производилась)</t>
  </si>
  <si>
    <t>IV. Обеспечение мероприятий по использованию, охране, защите и воспроизводству городских лесов</t>
  </si>
  <si>
    <t xml:space="preserve">           средства местного бюджета 0,00 тыс.руб.;</t>
  </si>
  <si>
    <t>факт - 0,00 тыс.руб., в т.ч.:</t>
  </si>
  <si>
    <t>план - 500,00 тыс.руб., в т.ч.:</t>
  </si>
  <si>
    <t xml:space="preserve">           средства местного бюджета 500,00 тыс.руб.;</t>
  </si>
  <si>
    <t>план - 200,00 тыс.руб., в т.ч.:</t>
  </si>
  <si>
    <t xml:space="preserve">           средства местного бюджета 200,00 тыс.руб.;</t>
  </si>
  <si>
    <t>факт - 18,00 тыс.руб., в т.ч.:</t>
  </si>
  <si>
    <t xml:space="preserve">           средства местного бюджета 18,00 тыс.руб.;</t>
  </si>
  <si>
    <t>В работе, соглашение №56/1 от 29.12.17г.                                                                                                     (6,00 тыс.руб.)</t>
  </si>
  <si>
    <t xml:space="preserve">            средства краевого бюджета 0,00 тыс.руб.</t>
  </si>
  <si>
    <t>план - 125 193,14 тыс.руб., в т.ч.:</t>
  </si>
  <si>
    <t xml:space="preserve">            средства местного бюджета 37 975,60 тыс.руб.;</t>
  </si>
  <si>
    <t xml:space="preserve">            средства краевого бюджета 87 217,54 тыс.руб.</t>
  </si>
  <si>
    <t>факт - 527,20 тыс.руб., в т.ч.:</t>
  </si>
  <si>
    <t xml:space="preserve">            средства местного бюджета 527,20 тыс.руб.;</t>
  </si>
  <si>
    <t>Изменения в программу в течение I квартала 2018 года не вносились.</t>
  </si>
</sst>
</file>

<file path=xl/styles.xml><?xml version="1.0" encoding="utf-8"?>
<styleSheet xmlns="http://schemas.openxmlformats.org/spreadsheetml/2006/main">
  <numFmts count="1">
    <numFmt numFmtId="164" formatCode="0.0%"/>
  </numFmts>
  <fonts count="6">
    <font>
      <sz val="11"/>
      <color theme="1"/>
      <name val="Calibri"/>
      <family val="2"/>
      <charset val="204"/>
      <scheme val="minor"/>
    </font>
    <font>
      <sz val="12"/>
      <color theme="1"/>
      <name val="Times New Roman"/>
      <family val="1"/>
      <charset val="204"/>
    </font>
    <font>
      <sz val="11"/>
      <color theme="1"/>
      <name val="Times New Roman"/>
      <family val="1"/>
      <charset val="204"/>
    </font>
    <font>
      <sz val="10"/>
      <color theme="1"/>
      <name val="Calibri"/>
      <family val="2"/>
      <charset val="204"/>
      <scheme val="minor"/>
    </font>
    <font>
      <b/>
      <sz val="11"/>
      <color theme="1"/>
      <name val="Times New Roman"/>
      <family val="1"/>
      <charset val="204"/>
    </font>
    <font>
      <sz val="11"/>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30">
    <xf numFmtId="0" fontId="0" fillId="0" borderId="0" xfId="0"/>
    <xf numFmtId="0" fontId="0" fillId="0" borderId="0" xfId="0" applyFill="1"/>
    <xf numFmtId="0" fontId="1" fillId="0" borderId="1" xfId="0" applyFont="1" applyFill="1" applyBorder="1" applyAlignment="1">
      <alignment horizontal="center" vertical="center" wrapText="1"/>
    </xf>
    <xf numFmtId="0" fontId="3" fillId="0" borderId="0" xfId="0" applyFont="1" applyFill="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4" fontId="0" fillId="0" borderId="0" xfId="0" applyNumberFormat="1" applyFill="1"/>
    <xf numFmtId="0" fontId="2" fillId="0" borderId="0" xfId="0" applyFont="1" applyFill="1"/>
    <xf numFmtId="0" fontId="2" fillId="0" borderId="0" xfId="0" applyFont="1" applyAlignment="1">
      <alignment wrapText="1"/>
    </xf>
    <xf numFmtId="0" fontId="2" fillId="0" borderId="1" xfId="0" applyFont="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3" fontId="1"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14" fontId="5" fillId="0" borderId="1" xfId="0" applyNumberFormat="1" applyFont="1" applyFill="1" applyBorder="1" applyAlignment="1">
      <alignment horizontal="left" vertical="top" wrapText="1"/>
    </xf>
    <xf numFmtId="14"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top" wrapText="1"/>
    </xf>
    <xf numFmtId="4" fontId="1" fillId="0" borderId="7"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3"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8"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3" xfId="0" applyFont="1" applyBorder="1" applyAlignment="1">
      <alignment horizontal="center" vertical="top" wrapText="1"/>
    </xf>
    <xf numFmtId="0" fontId="2" fillId="0" borderId="9" xfId="0" applyFont="1" applyBorder="1" applyAlignment="1">
      <alignment horizontal="center" vertical="top"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Border="1" applyAlignment="1">
      <alignment vertical="top" wrapText="1"/>
    </xf>
    <xf numFmtId="0" fontId="2" fillId="0" borderId="1" xfId="0" applyFont="1" applyFill="1" applyBorder="1" applyAlignment="1">
      <alignment horizontal="left" vertical="top" wrapText="1"/>
    </xf>
    <xf numFmtId="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2" fillId="0" borderId="8" xfId="0" applyFont="1" applyBorder="1" applyAlignment="1">
      <alignment horizontal="center" vertical="top" wrapText="1"/>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8" xfId="0" applyFont="1" applyBorder="1" applyAlignment="1">
      <alignment horizontal="center" vertical="center" wrapText="1"/>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14" fontId="2" fillId="0" borderId="8"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3" xfId="0" applyFont="1" applyFill="1" applyBorder="1" applyAlignment="1">
      <alignment horizontal="left" vertical="top" wrapText="1"/>
    </xf>
    <xf numFmtId="14" fontId="2" fillId="0" borderId="8" xfId="0" applyNumberFormat="1" applyFont="1" applyFill="1" applyBorder="1" applyAlignment="1">
      <alignment horizontal="left" vertical="top" wrapText="1"/>
    </xf>
    <xf numFmtId="14" fontId="2" fillId="0" borderId="9" xfId="0" applyNumberFormat="1"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14" fontId="2" fillId="0" borderId="1" xfId="0" applyNumberFormat="1"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5" xfId="0" applyFont="1" applyBorder="1" applyAlignment="1">
      <alignment horizontal="center" vertical="top"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164" fontId="1" fillId="0" borderId="8"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39997558519241921"/>
    <pageSetUpPr fitToPage="1"/>
  </sheetPr>
  <dimension ref="A1:I177"/>
  <sheetViews>
    <sheetView topLeftCell="A165" zoomScale="120" zoomScaleNormal="120" zoomScalePageLayoutView="55" workbookViewId="0">
      <selection activeCell="D180" sqref="D180"/>
    </sheetView>
  </sheetViews>
  <sheetFormatPr defaultRowHeight="15"/>
  <cols>
    <col min="1" max="1" width="4" style="9" customWidth="1"/>
    <col min="2" max="2" width="11.42578125" style="9" customWidth="1"/>
    <col min="3" max="3" width="29.140625" style="9" customWidth="1"/>
    <col min="4" max="4" width="39.5703125" style="9" customWidth="1"/>
    <col min="5" max="5" width="12.85546875" style="9" customWidth="1"/>
    <col min="6" max="6" width="11.85546875" style="9" customWidth="1"/>
    <col min="7" max="7" width="12" style="9" customWidth="1"/>
    <col min="8" max="8" width="16.85546875" style="9" customWidth="1"/>
    <col min="9" max="9" width="17.85546875" style="9" customWidth="1"/>
    <col min="10" max="16384" width="9.140625" style="9"/>
  </cols>
  <sheetData>
    <row r="1" spans="1:9" ht="15" customHeight="1">
      <c r="A1" s="89" t="s">
        <v>2</v>
      </c>
      <c r="B1" s="89"/>
      <c r="C1" s="89"/>
      <c r="D1" s="89"/>
      <c r="E1" s="89"/>
      <c r="F1" s="89"/>
      <c r="G1" s="89"/>
      <c r="H1" s="89"/>
      <c r="I1" s="89"/>
    </row>
    <row r="2" spans="1:9" ht="14.25" customHeight="1">
      <c r="A2" s="89" t="s">
        <v>250</v>
      </c>
      <c r="B2" s="89"/>
      <c r="C2" s="89"/>
      <c r="D2" s="89"/>
      <c r="E2" s="89"/>
      <c r="F2" s="89"/>
      <c r="G2" s="89"/>
      <c r="H2" s="89"/>
      <c r="I2" s="89"/>
    </row>
    <row r="3" spans="1:9" ht="4.5" customHeight="1">
      <c r="A3" s="90"/>
      <c r="B3" s="90"/>
      <c r="C3" s="91"/>
      <c r="D3" s="91"/>
      <c r="E3" s="91"/>
      <c r="F3" s="91"/>
      <c r="G3" s="91"/>
      <c r="H3" s="91"/>
      <c r="I3" s="91"/>
    </row>
    <row r="4" spans="1:9" ht="17.25" customHeight="1">
      <c r="A4" s="92" t="s">
        <v>28</v>
      </c>
      <c r="B4" s="93"/>
      <c r="C4" s="93"/>
      <c r="D4" s="93"/>
      <c r="E4" s="93"/>
      <c r="F4" s="93"/>
      <c r="G4" s="93"/>
      <c r="H4" s="93"/>
      <c r="I4" s="94"/>
    </row>
    <row r="5" spans="1:9" ht="116.25" customHeight="1">
      <c r="A5" s="7" t="s">
        <v>0</v>
      </c>
      <c r="B5" s="7" t="s">
        <v>33</v>
      </c>
      <c r="C5" s="7" t="s">
        <v>1</v>
      </c>
      <c r="D5" s="7" t="s">
        <v>3</v>
      </c>
      <c r="E5" s="7" t="s">
        <v>37</v>
      </c>
      <c r="F5" s="7" t="s">
        <v>4</v>
      </c>
      <c r="G5" s="7" t="s">
        <v>44</v>
      </c>
      <c r="H5" s="7" t="s">
        <v>38</v>
      </c>
      <c r="I5" s="7" t="s">
        <v>45</v>
      </c>
    </row>
    <row r="6" spans="1:9" ht="14.25" customHeight="1">
      <c r="A6" s="7">
        <v>1</v>
      </c>
      <c r="B6" s="7">
        <v>2</v>
      </c>
      <c r="C6" s="7">
        <v>3</v>
      </c>
      <c r="D6" s="7">
        <v>4</v>
      </c>
      <c r="E6" s="15">
        <v>5</v>
      </c>
      <c r="F6" s="15">
        <v>6</v>
      </c>
      <c r="G6" s="15">
        <v>7</v>
      </c>
      <c r="H6" s="15">
        <v>8</v>
      </c>
      <c r="I6" s="15">
        <v>9</v>
      </c>
    </row>
    <row r="7" spans="1:9" ht="13.5" customHeight="1">
      <c r="A7" s="68"/>
      <c r="B7" s="80"/>
      <c r="C7" s="75" t="s">
        <v>47</v>
      </c>
      <c r="D7" s="74"/>
      <c r="E7" s="75" t="s">
        <v>252</v>
      </c>
      <c r="F7" s="76"/>
      <c r="G7" s="76"/>
      <c r="H7" s="76"/>
      <c r="I7" s="74"/>
    </row>
    <row r="8" spans="1:9" ht="13.5" customHeight="1">
      <c r="A8" s="69"/>
      <c r="B8" s="81"/>
      <c r="C8" s="72"/>
      <c r="D8" s="77"/>
      <c r="E8" s="72" t="s">
        <v>253</v>
      </c>
      <c r="F8" s="73"/>
      <c r="G8" s="73"/>
      <c r="H8" s="73"/>
      <c r="I8" s="77"/>
    </row>
    <row r="9" spans="1:9" ht="13.5" customHeight="1">
      <c r="A9" s="69"/>
      <c r="B9" s="81"/>
      <c r="C9" s="72"/>
      <c r="D9" s="77"/>
      <c r="E9" s="72" t="s">
        <v>251</v>
      </c>
      <c r="F9" s="73"/>
      <c r="G9" s="73"/>
      <c r="H9" s="73"/>
      <c r="I9" s="77"/>
    </row>
    <row r="10" spans="1:9" ht="13.5" customHeight="1">
      <c r="A10" s="69"/>
      <c r="B10" s="81"/>
      <c r="C10" s="72"/>
      <c r="D10" s="77"/>
      <c r="E10" s="72" t="s">
        <v>254</v>
      </c>
      <c r="F10" s="73"/>
      <c r="G10" s="73"/>
      <c r="H10" s="73"/>
      <c r="I10" s="77"/>
    </row>
    <row r="11" spans="1:9" ht="13.5" customHeight="1">
      <c r="A11" s="69"/>
      <c r="B11" s="81"/>
      <c r="C11" s="72"/>
      <c r="D11" s="77"/>
      <c r="E11" s="72" t="s">
        <v>255</v>
      </c>
      <c r="F11" s="73"/>
      <c r="G11" s="73"/>
      <c r="H11" s="73"/>
      <c r="I11" s="77"/>
    </row>
    <row r="12" spans="1:9" ht="13.5" customHeight="1">
      <c r="A12" s="121"/>
      <c r="B12" s="122"/>
      <c r="C12" s="99"/>
      <c r="D12" s="101"/>
      <c r="E12" s="99" t="s">
        <v>251</v>
      </c>
      <c r="F12" s="73"/>
      <c r="G12" s="100"/>
      <c r="H12" s="100"/>
      <c r="I12" s="101"/>
    </row>
    <row r="13" spans="1:9" ht="29.25" customHeight="1">
      <c r="A13" s="61" t="s">
        <v>12</v>
      </c>
      <c r="B13" s="61" t="s">
        <v>12</v>
      </c>
      <c r="C13" s="67" t="s">
        <v>62</v>
      </c>
      <c r="D13" s="20" t="s">
        <v>100</v>
      </c>
      <c r="E13" s="65" t="s">
        <v>96</v>
      </c>
      <c r="F13" s="23" t="s">
        <v>102</v>
      </c>
      <c r="G13" s="23" t="s">
        <v>102</v>
      </c>
      <c r="H13" s="63" t="s">
        <v>256</v>
      </c>
      <c r="I13" s="63"/>
    </row>
    <row r="14" spans="1:9" ht="30" customHeight="1">
      <c r="A14" s="96"/>
      <c r="B14" s="96"/>
      <c r="C14" s="67"/>
      <c r="D14" s="20" t="s">
        <v>78</v>
      </c>
      <c r="E14" s="65"/>
      <c r="F14" s="43" t="s">
        <v>104</v>
      </c>
      <c r="G14" s="23" t="s">
        <v>257</v>
      </c>
      <c r="H14" s="63"/>
      <c r="I14" s="63"/>
    </row>
    <row r="15" spans="1:9" ht="15.75" customHeight="1">
      <c r="A15" s="96"/>
      <c r="B15" s="96"/>
      <c r="C15" s="67"/>
      <c r="D15" s="20" t="s">
        <v>79</v>
      </c>
      <c r="E15" s="66"/>
      <c r="F15" s="23" t="s">
        <v>103</v>
      </c>
      <c r="G15" s="32"/>
      <c r="H15" s="63"/>
      <c r="I15" s="63"/>
    </row>
    <row r="16" spans="1:9" ht="73.5" customHeight="1">
      <c r="A16" s="96"/>
      <c r="B16" s="96"/>
      <c r="C16" s="67"/>
      <c r="D16" s="20" t="s">
        <v>101</v>
      </c>
      <c r="E16" s="66"/>
      <c r="F16" s="23" t="s">
        <v>105</v>
      </c>
      <c r="G16" s="32"/>
      <c r="H16" s="63"/>
      <c r="I16" s="63"/>
    </row>
    <row r="17" spans="1:9" ht="69" customHeight="1">
      <c r="A17" s="18" t="s">
        <v>13</v>
      </c>
      <c r="B17" s="18" t="s">
        <v>14</v>
      </c>
      <c r="C17" s="78" t="s">
        <v>115</v>
      </c>
      <c r="D17" s="79"/>
      <c r="E17" s="44"/>
      <c r="F17" s="43"/>
      <c r="G17" s="16"/>
      <c r="H17" s="17"/>
      <c r="I17" s="25"/>
    </row>
    <row r="18" spans="1:9" ht="30.75" customHeight="1">
      <c r="A18" s="60" t="s">
        <v>14</v>
      </c>
      <c r="B18" s="60"/>
      <c r="C18" s="67" t="s">
        <v>48</v>
      </c>
      <c r="D18" s="20" t="s">
        <v>100</v>
      </c>
      <c r="E18" s="65" t="s">
        <v>96</v>
      </c>
      <c r="F18" s="23" t="s">
        <v>107</v>
      </c>
      <c r="G18" s="23" t="s">
        <v>107</v>
      </c>
      <c r="H18" s="63" t="s">
        <v>258</v>
      </c>
      <c r="I18" s="63"/>
    </row>
    <row r="19" spans="1:9" ht="28.5" customHeight="1">
      <c r="A19" s="60"/>
      <c r="B19" s="60"/>
      <c r="C19" s="67"/>
      <c r="D19" s="20" t="s">
        <v>78</v>
      </c>
      <c r="E19" s="65"/>
      <c r="F19" s="23" t="s">
        <v>108</v>
      </c>
      <c r="G19" s="23" t="s">
        <v>259</v>
      </c>
      <c r="H19" s="63"/>
      <c r="I19" s="63"/>
    </row>
    <row r="20" spans="1:9" ht="14.25" customHeight="1">
      <c r="A20" s="60"/>
      <c r="B20" s="60"/>
      <c r="C20" s="67"/>
      <c r="D20" s="20" t="s">
        <v>79</v>
      </c>
      <c r="E20" s="65"/>
      <c r="F20" s="23" t="s">
        <v>103</v>
      </c>
      <c r="G20" s="42"/>
      <c r="H20" s="63"/>
      <c r="I20" s="63"/>
    </row>
    <row r="21" spans="1:9" ht="74.25" customHeight="1">
      <c r="A21" s="60"/>
      <c r="B21" s="60"/>
      <c r="C21" s="67"/>
      <c r="D21" s="20" t="s">
        <v>106</v>
      </c>
      <c r="E21" s="65"/>
      <c r="F21" s="23" t="s">
        <v>105</v>
      </c>
      <c r="G21" s="23"/>
      <c r="H21" s="63"/>
      <c r="I21" s="63"/>
    </row>
    <row r="22" spans="1:9" ht="30" customHeight="1">
      <c r="A22" s="60" t="s">
        <v>15</v>
      </c>
      <c r="B22" s="60"/>
      <c r="C22" s="67" t="s">
        <v>68</v>
      </c>
      <c r="D22" s="20" t="s">
        <v>110</v>
      </c>
      <c r="E22" s="65" t="s">
        <v>109</v>
      </c>
      <c r="F22" s="23" t="s">
        <v>111</v>
      </c>
      <c r="G22" s="23"/>
      <c r="H22" s="63"/>
      <c r="I22" s="63"/>
    </row>
    <row r="23" spans="1:9" ht="60" customHeight="1">
      <c r="A23" s="60"/>
      <c r="B23" s="60"/>
      <c r="C23" s="67"/>
      <c r="D23" s="20" t="s">
        <v>69</v>
      </c>
      <c r="E23" s="65"/>
      <c r="F23" s="23" t="s">
        <v>113</v>
      </c>
      <c r="G23" s="23"/>
      <c r="H23" s="63"/>
      <c r="I23" s="63"/>
    </row>
    <row r="24" spans="1:9" ht="30" customHeight="1">
      <c r="A24" s="60"/>
      <c r="B24" s="60"/>
      <c r="C24" s="67"/>
      <c r="D24" s="49" t="s">
        <v>75</v>
      </c>
      <c r="E24" s="65"/>
      <c r="F24" s="23" t="s">
        <v>112</v>
      </c>
      <c r="G24" s="23"/>
      <c r="H24" s="63"/>
      <c r="I24" s="63"/>
    </row>
    <row r="25" spans="1:9" ht="29.25" customHeight="1">
      <c r="A25" s="60"/>
      <c r="B25" s="60"/>
      <c r="C25" s="67"/>
      <c r="D25" s="20" t="s">
        <v>73</v>
      </c>
      <c r="E25" s="65"/>
      <c r="F25" s="23" t="s">
        <v>114</v>
      </c>
      <c r="G25" s="23"/>
      <c r="H25" s="63"/>
      <c r="I25" s="63"/>
    </row>
    <row r="26" spans="1:9" ht="18.75" customHeight="1">
      <c r="A26" s="60"/>
      <c r="B26" s="60"/>
      <c r="C26" s="67"/>
      <c r="D26" s="36" t="s">
        <v>74</v>
      </c>
      <c r="E26" s="51"/>
      <c r="F26" s="43" t="s">
        <v>103</v>
      </c>
      <c r="G26" s="44"/>
      <c r="H26" s="64"/>
      <c r="I26" s="63"/>
    </row>
    <row r="27" spans="1:9" ht="29.25" customHeight="1">
      <c r="A27" s="60" t="s">
        <v>16</v>
      </c>
      <c r="B27" s="60"/>
      <c r="C27" s="67" t="s">
        <v>72</v>
      </c>
      <c r="D27" s="40" t="s">
        <v>63</v>
      </c>
      <c r="E27" s="65" t="s">
        <v>49</v>
      </c>
      <c r="F27" s="23" t="s">
        <v>116</v>
      </c>
      <c r="G27" s="23" t="s">
        <v>116</v>
      </c>
      <c r="H27" s="63" t="s">
        <v>260</v>
      </c>
      <c r="I27" s="63"/>
    </row>
    <row r="28" spans="1:9" ht="60" customHeight="1">
      <c r="A28" s="60"/>
      <c r="B28" s="60"/>
      <c r="C28" s="67"/>
      <c r="D28" s="40" t="s">
        <v>69</v>
      </c>
      <c r="E28" s="65"/>
      <c r="F28" s="23" t="s">
        <v>119</v>
      </c>
      <c r="G28" s="23" t="s">
        <v>119</v>
      </c>
      <c r="H28" s="63"/>
      <c r="I28" s="63"/>
    </row>
    <row r="29" spans="1:9" ht="29.25" customHeight="1">
      <c r="A29" s="60"/>
      <c r="B29" s="60"/>
      <c r="C29" s="67"/>
      <c r="D29" s="40" t="s">
        <v>75</v>
      </c>
      <c r="E29" s="65"/>
      <c r="F29" s="23" t="s">
        <v>117</v>
      </c>
      <c r="G29" s="23" t="s">
        <v>117</v>
      </c>
      <c r="H29" s="63"/>
      <c r="I29" s="63"/>
    </row>
    <row r="30" spans="1:9" ht="30" customHeight="1">
      <c r="A30" s="60"/>
      <c r="B30" s="60"/>
      <c r="C30" s="67"/>
      <c r="D30" s="40" t="s">
        <v>73</v>
      </c>
      <c r="E30" s="65"/>
      <c r="F30" s="23" t="s">
        <v>118</v>
      </c>
      <c r="G30" s="23" t="s">
        <v>128</v>
      </c>
      <c r="H30" s="63"/>
      <c r="I30" s="63"/>
    </row>
    <row r="31" spans="1:9" ht="22.5" customHeight="1">
      <c r="A31" s="60"/>
      <c r="B31" s="60"/>
      <c r="C31" s="67"/>
      <c r="D31" s="40" t="s">
        <v>74</v>
      </c>
      <c r="E31" s="65"/>
      <c r="F31" s="23" t="s">
        <v>103</v>
      </c>
      <c r="G31" s="42"/>
      <c r="H31" s="63"/>
      <c r="I31" s="63"/>
    </row>
    <row r="32" spans="1:9" ht="17.25" customHeight="1">
      <c r="A32" s="68" t="s">
        <v>19</v>
      </c>
      <c r="B32" s="70"/>
      <c r="C32" s="75" t="s">
        <v>50</v>
      </c>
      <c r="D32" s="74"/>
      <c r="E32" s="75" t="s">
        <v>262</v>
      </c>
      <c r="F32" s="73"/>
      <c r="G32" s="76"/>
      <c r="H32" s="76"/>
      <c r="I32" s="74"/>
    </row>
    <row r="33" spans="1:9" ht="17.25" customHeight="1">
      <c r="A33" s="69"/>
      <c r="B33" s="71"/>
      <c r="C33" s="72"/>
      <c r="D33" s="77"/>
      <c r="E33" s="72" t="s">
        <v>263</v>
      </c>
      <c r="F33" s="73"/>
      <c r="G33" s="73"/>
      <c r="H33" s="73"/>
      <c r="I33" s="77"/>
    </row>
    <row r="34" spans="1:9" ht="17.25" customHeight="1">
      <c r="A34" s="69"/>
      <c r="B34" s="71"/>
      <c r="C34" s="72"/>
      <c r="D34" s="77"/>
      <c r="E34" s="72" t="s">
        <v>261</v>
      </c>
      <c r="F34" s="73"/>
      <c r="G34" s="73"/>
      <c r="H34" s="73"/>
      <c r="I34" s="77"/>
    </row>
    <row r="35" spans="1:9" ht="17.25" customHeight="1">
      <c r="A35" s="69"/>
      <c r="B35" s="71"/>
      <c r="C35" s="72"/>
      <c r="D35" s="77"/>
      <c r="E35" s="72" t="s">
        <v>264</v>
      </c>
      <c r="F35" s="73"/>
      <c r="G35" s="73"/>
      <c r="H35" s="73"/>
      <c r="I35" s="77"/>
    </row>
    <row r="36" spans="1:9" ht="17.25" customHeight="1">
      <c r="A36" s="69"/>
      <c r="B36" s="71"/>
      <c r="C36" s="72"/>
      <c r="D36" s="77"/>
      <c r="E36" s="72" t="s">
        <v>265</v>
      </c>
      <c r="F36" s="73"/>
      <c r="G36" s="73"/>
      <c r="H36" s="73"/>
      <c r="I36" s="77"/>
    </row>
    <row r="37" spans="1:9" ht="17.25" customHeight="1">
      <c r="A37" s="121"/>
      <c r="B37" s="123"/>
      <c r="C37" s="99"/>
      <c r="D37" s="101"/>
      <c r="E37" s="99" t="s">
        <v>261</v>
      </c>
      <c r="F37" s="73"/>
      <c r="G37" s="100"/>
      <c r="H37" s="100"/>
      <c r="I37" s="101"/>
    </row>
    <row r="38" spans="1:9" ht="33" customHeight="1">
      <c r="A38" s="60" t="s">
        <v>17</v>
      </c>
      <c r="B38" s="60" t="s">
        <v>12</v>
      </c>
      <c r="C38" s="67" t="s">
        <v>76</v>
      </c>
      <c r="D38" s="40" t="s">
        <v>120</v>
      </c>
      <c r="E38" s="65" t="s">
        <v>96</v>
      </c>
      <c r="F38" s="23" t="s">
        <v>122</v>
      </c>
      <c r="G38" s="23" t="s">
        <v>266</v>
      </c>
      <c r="H38" s="63" t="s">
        <v>267</v>
      </c>
      <c r="I38" s="95"/>
    </row>
    <row r="39" spans="1:9" ht="81" customHeight="1">
      <c r="A39" s="60"/>
      <c r="B39" s="60"/>
      <c r="C39" s="67"/>
      <c r="D39" s="40" t="s">
        <v>121</v>
      </c>
      <c r="E39" s="65"/>
      <c r="F39" s="23" t="s">
        <v>124</v>
      </c>
      <c r="G39" s="23"/>
      <c r="H39" s="63"/>
      <c r="I39" s="95"/>
    </row>
    <row r="40" spans="1:9" ht="35.25" customHeight="1">
      <c r="A40" s="60"/>
      <c r="B40" s="60"/>
      <c r="C40" s="67"/>
      <c r="D40" s="40" t="s">
        <v>75</v>
      </c>
      <c r="E40" s="65"/>
      <c r="F40" s="23" t="s">
        <v>123</v>
      </c>
      <c r="G40" s="23"/>
      <c r="H40" s="63"/>
      <c r="I40" s="95"/>
    </row>
    <row r="41" spans="1:9" ht="33.75" customHeight="1">
      <c r="A41" s="60" t="s">
        <v>18</v>
      </c>
      <c r="B41" s="60" t="s">
        <v>14</v>
      </c>
      <c r="C41" s="67" t="s">
        <v>125</v>
      </c>
      <c r="D41" s="40" t="s">
        <v>63</v>
      </c>
      <c r="E41" s="65" t="s">
        <v>49</v>
      </c>
      <c r="F41" s="23" t="s">
        <v>126</v>
      </c>
      <c r="G41" s="23" t="s">
        <v>268</v>
      </c>
      <c r="H41" s="63" t="s">
        <v>147</v>
      </c>
      <c r="I41" s="83"/>
    </row>
    <row r="42" spans="1:9" ht="60" customHeight="1">
      <c r="A42" s="60"/>
      <c r="B42" s="60"/>
      <c r="C42" s="67"/>
      <c r="D42" s="40" t="s">
        <v>69</v>
      </c>
      <c r="E42" s="65"/>
      <c r="F42" s="23" t="s">
        <v>127</v>
      </c>
      <c r="G42" s="23"/>
      <c r="H42" s="63"/>
      <c r="I42" s="84"/>
    </row>
    <row r="43" spans="1:9" ht="30" customHeight="1">
      <c r="A43" s="60"/>
      <c r="B43" s="60"/>
      <c r="C43" s="67"/>
      <c r="D43" s="40" t="s">
        <v>77</v>
      </c>
      <c r="E43" s="65"/>
      <c r="F43" s="23" t="s">
        <v>128</v>
      </c>
      <c r="G43" s="23"/>
      <c r="H43" s="63"/>
      <c r="I43" s="84"/>
    </row>
    <row r="44" spans="1:9" ht="28.5" customHeight="1">
      <c r="A44" s="60"/>
      <c r="B44" s="60"/>
      <c r="C44" s="67"/>
      <c r="D44" s="20" t="s">
        <v>65</v>
      </c>
      <c r="E44" s="65"/>
      <c r="F44" s="23" t="s">
        <v>129</v>
      </c>
      <c r="G44" s="23"/>
      <c r="H44" s="63"/>
      <c r="I44" s="84"/>
    </row>
    <row r="45" spans="1:9" ht="15.75" customHeight="1">
      <c r="A45" s="60"/>
      <c r="B45" s="60"/>
      <c r="C45" s="67"/>
      <c r="D45" s="20" t="s">
        <v>66</v>
      </c>
      <c r="E45" s="65"/>
      <c r="F45" s="23" t="s">
        <v>130</v>
      </c>
      <c r="G45" s="48"/>
      <c r="H45" s="63"/>
      <c r="I45" s="85"/>
    </row>
    <row r="46" spans="1:9" ht="14.25" customHeight="1">
      <c r="A46" s="68" t="s">
        <v>27</v>
      </c>
      <c r="B46" s="80"/>
      <c r="C46" s="75" t="s">
        <v>51</v>
      </c>
      <c r="D46" s="74"/>
      <c r="E46" s="75" t="s">
        <v>269</v>
      </c>
      <c r="F46" s="76"/>
      <c r="G46" s="76"/>
      <c r="H46" s="76"/>
      <c r="I46" s="74"/>
    </row>
    <row r="47" spans="1:9" ht="14.25" customHeight="1">
      <c r="A47" s="69"/>
      <c r="B47" s="81"/>
      <c r="C47" s="72"/>
      <c r="D47" s="77"/>
      <c r="E47" s="72" t="s">
        <v>270</v>
      </c>
      <c r="F47" s="73"/>
      <c r="G47" s="73"/>
      <c r="H47" s="73"/>
      <c r="I47" s="77"/>
    </row>
    <row r="48" spans="1:9" ht="14.25" customHeight="1">
      <c r="A48" s="69"/>
      <c r="B48" s="81"/>
      <c r="C48" s="72"/>
      <c r="D48" s="77"/>
      <c r="E48" s="72" t="s">
        <v>271</v>
      </c>
      <c r="F48" s="73"/>
      <c r="G48" s="73"/>
      <c r="H48" s="73"/>
      <c r="I48" s="77"/>
    </row>
    <row r="49" spans="1:9" ht="14.25" customHeight="1">
      <c r="A49" s="69"/>
      <c r="B49" s="81"/>
      <c r="C49" s="72"/>
      <c r="D49" s="77"/>
      <c r="E49" s="72" t="s">
        <v>272</v>
      </c>
      <c r="F49" s="73"/>
      <c r="G49" s="73"/>
      <c r="H49" s="73"/>
      <c r="I49" s="77"/>
    </row>
    <row r="50" spans="1:9" ht="14.25" customHeight="1">
      <c r="A50" s="69"/>
      <c r="B50" s="81"/>
      <c r="C50" s="72"/>
      <c r="D50" s="77"/>
      <c r="E50" s="72" t="s">
        <v>273</v>
      </c>
      <c r="F50" s="73"/>
      <c r="G50" s="73"/>
      <c r="H50" s="73"/>
      <c r="I50" s="77"/>
    </row>
    <row r="51" spans="1:9" ht="14.25" customHeight="1">
      <c r="A51" s="121"/>
      <c r="B51" s="122"/>
      <c r="C51" s="99"/>
      <c r="D51" s="101"/>
      <c r="E51" s="99" t="s">
        <v>261</v>
      </c>
      <c r="F51" s="100"/>
      <c r="G51" s="100"/>
      <c r="H51" s="100"/>
      <c r="I51" s="101"/>
    </row>
    <row r="52" spans="1:9" ht="66" customHeight="1">
      <c r="A52" s="60" t="s">
        <v>19</v>
      </c>
      <c r="B52" s="60" t="s">
        <v>132</v>
      </c>
      <c r="C52" s="67" t="s">
        <v>133</v>
      </c>
      <c r="D52" s="40" t="s">
        <v>120</v>
      </c>
      <c r="E52" s="65" t="s">
        <v>60</v>
      </c>
      <c r="F52" s="23" t="s">
        <v>134</v>
      </c>
      <c r="G52" s="23" t="s">
        <v>274</v>
      </c>
      <c r="H52" s="63" t="s">
        <v>275</v>
      </c>
      <c r="I52" s="63"/>
    </row>
    <row r="53" spans="1:9" ht="69" customHeight="1">
      <c r="A53" s="60"/>
      <c r="B53" s="60"/>
      <c r="C53" s="67"/>
      <c r="D53" s="40" t="s">
        <v>131</v>
      </c>
      <c r="E53" s="65"/>
      <c r="F53" s="23" t="s">
        <v>135</v>
      </c>
      <c r="G53" s="23"/>
      <c r="H53" s="63"/>
      <c r="I53" s="63"/>
    </row>
    <row r="54" spans="1:9" ht="74.25" customHeight="1">
      <c r="A54" s="60"/>
      <c r="B54" s="60"/>
      <c r="C54" s="67"/>
      <c r="D54" s="40" t="s">
        <v>67</v>
      </c>
      <c r="E54" s="65"/>
      <c r="F54" s="23" t="s">
        <v>103</v>
      </c>
      <c r="G54" s="23"/>
      <c r="H54" s="63"/>
      <c r="I54" s="63"/>
    </row>
    <row r="55" spans="1:9" ht="44.25" customHeight="1">
      <c r="A55" s="60" t="s">
        <v>20</v>
      </c>
      <c r="B55" s="60" t="s">
        <v>13</v>
      </c>
      <c r="C55" s="67" t="s">
        <v>136</v>
      </c>
      <c r="D55" s="40" t="s">
        <v>120</v>
      </c>
      <c r="E55" s="65" t="s">
        <v>60</v>
      </c>
      <c r="F55" s="23" t="s">
        <v>134</v>
      </c>
      <c r="G55" s="23" t="s">
        <v>274</v>
      </c>
      <c r="H55" s="63" t="s">
        <v>276</v>
      </c>
      <c r="I55" s="63"/>
    </row>
    <row r="56" spans="1:9" ht="44.25" customHeight="1">
      <c r="A56" s="60"/>
      <c r="B56" s="60"/>
      <c r="C56" s="67"/>
      <c r="D56" s="40" t="s">
        <v>131</v>
      </c>
      <c r="E56" s="65"/>
      <c r="F56" s="23" t="s">
        <v>135</v>
      </c>
      <c r="G56" s="23"/>
      <c r="H56" s="63"/>
      <c r="I56" s="63"/>
    </row>
    <row r="57" spans="1:9" ht="165.75" customHeight="1">
      <c r="A57" s="60"/>
      <c r="B57" s="60"/>
      <c r="C57" s="67"/>
      <c r="D57" s="40" t="s">
        <v>67</v>
      </c>
      <c r="E57" s="65"/>
      <c r="F57" s="23" t="s">
        <v>103</v>
      </c>
      <c r="G57" s="23"/>
      <c r="H57" s="63"/>
      <c r="I57" s="63"/>
    </row>
    <row r="58" spans="1:9" ht="134.25" customHeight="1">
      <c r="A58" s="39" t="s">
        <v>21</v>
      </c>
      <c r="B58" s="39" t="s">
        <v>16</v>
      </c>
      <c r="C58" s="62" t="s">
        <v>81</v>
      </c>
      <c r="D58" s="82"/>
      <c r="E58" s="29"/>
      <c r="F58" s="43"/>
      <c r="G58" s="26"/>
      <c r="H58" s="17"/>
      <c r="I58" s="17"/>
    </row>
    <row r="59" spans="1:9" ht="30.75" customHeight="1">
      <c r="A59" s="60" t="s">
        <v>22</v>
      </c>
      <c r="B59" s="60" t="s">
        <v>99</v>
      </c>
      <c r="C59" s="67" t="s">
        <v>97</v>
      </c>
      <c r="D59" s="37" t="s">
        <v>63</v>
      </c>
      <c r="E59" s="66" t="s">
        <v>80</v>
      </c>
      <c r="F59" s="23" t="s">
        <v>137</v>
      </c>
      <c r="G59" s="23"/>
      <c r="H59" s="63"/>
      <c r="I59" s="63"/>
    </row>
    <row r="60" spans="1:9" ht="60" customHeight="1">
      <c r="A60" s="60"/>
      <c r="B60" s="60"/>
      <c r="C60" s="67"/>
      <c r="D60" s="37" t="s">
        <v>69</v>
      </c>
      <c r="E60" s="66"/>
      <c r="F60" s="23" t="s">
        <v>112</v>
      </c>
      <c r="G60" s="23"/>
      <c r="H60" s="63"/>
      <c r="I60" s="63"/>
    </row>
    <row r="61" spans="1:9" ht="32.25" customHeight="1">
      <c r="A61" s="60"/>
      <c r="B61" s="60"/>
      <c r="C61" s="67"/>
      <c r="D61" s="37" t="s">
        <v>75</v>
      </c>
      <c r="E61" s="66"/>
      <c r="F61" s="23" t="s">
        <v>138</v>
      </c>
      <c r="G61" s="31"/>
      <c r="H61" s="63"/>
      <c r="I61" s="63"/>
    </row>
    <row r="62" spans="1:9" ht="32.25" customHeight="1">
      <c r="A62" s="60"/>
      <c r="B62" s="60"/>
      <c r="C62" s="67"/>
      <c r="D62" s="37" t="s">
        <v>73</v>
      </c>
      <c r="E62" s="66"/>
      <c r="F62" s="23" t="s">
        <v>123</v>
      </c>
      <c r="G62" s="31"/>
      <c r="H62" s="63"/>
      <c r="I62" s="63"/>
    </row>
    <row r="63" spans="1:9" ht="23.25" customHeight="1">
      <c r="A63" s="60"/>
      <c r="B63" s="60"/>
      <c r="C63" s="67"/>
      <c r="D63" s="37" t="s">
        <v>74</v>
      </c>
      <c r="E63" s="66"/>
      <c r="F63" s="43" t="s">
        <v>139</v>
      </c>
      <c r="G63" s="31"/>
      <c r="H63" s="63"/>
      <c r="I63" s="63"/>
    </row>
    <row r="64" spans="1:9" ht="31.5" customHeight="1">
      <c r="A64" s="60" t="s">
        <v>23</v>
      </c>
      <c r="B64" s="60" t="s">
        <v>17</v>
      </c>
      <c r="C64" s="67" t="s">
        <v>98</v>
      </c>
      <c r="D64" s="40" t="s">
        <v>70</v>
      </c>
      <c r="E64" s="66" t="s">
        <v>60</v>
      </c>
      <c r="F64" s="23" t="s">
        <v>140</v>
      </c>
      <c r="G64" s="23" t="s">
        <v>140</v>
      </c>
      <c r="H64" s="63" t="s">
        <v>277</v>
      </c>
      <c r="I64" s="63"/>
    </row>
    <row r="65" spans="1:9" ht="75.75" customHeight="1">
      <c r="A65" s="60"/>
      <c r="B65" s="60"/>
      <c r="C65" s="67"/>
      <c r="D65" s="40" t="s">
        <v>143</v>
      </c>
      <c r="E65" s="66"/>
      <c r="F65" s="23" t="s">
        <v>117</v>
      </c>
      <c r="G65" s="23" t="s">
        <v>117</v>
      </c>
      <c r="H65" s="63"/>
      <c r="I65" s="63"/>
    </row>
    <row r="66" spans="1:9" ht="29.25" customHeight="1">
      <c r="A66" s="60"/>
      <c r="B66" s="60"/>
      <c r="C66" s="67"/>
      <c r="D66" s="40" t="s">
        <v>144</v>
      </c>
      <c r="E66" s="66"/>
      <c r="F66" s="23" t="s">
        <v>141</v>
      </c>
      <c r="G66" s="23" t="s">
        <v>128</v>
      </c>
      <c r="H66" s="63"/>
      <c r="I66" s="63"/>
    </row>
    <row r="67" spans="1:9" ht="30" customHeight="1">
      <c r="A67" s="60"/>
      <c r="B67" s="60"/>
      <c r="C67" s="67"/>
      <c r="D67" s="40" t="s">
        <v>145</v>
      </c>
      <c r="E67" s="66"/>
      <c r="F67" s="23" t="s">
        <v>142</v>
      </c>
      <c r="G67" s="23"/>
      <c r="H67" s="63"/>
      <c r="I67" s="63"/>
    </row>
    <row r="68" spans="1:9" ht="17.25" customHeight="1">
      <c r="A68" s="60"/>
      <c r="B68" s="60"/>
      <c r="C68" s="67"/>
      <c r="D68" s="40" t="s">
        <v>146</v>
      </c>
      <c r="E68" s="66"/>
      <c r="F68" s="43" t="s">
        <v>103</v>
      </c>
      <c r="G68" s="31"/>
      <c r="H68" s="63"/>
      <c r="I68" s="63"/>
    </row>
    <row r="69" spans="1:9" ht="30" customHeight="1">
      <c r="A69" s="60" t="s">
        <v>24</v>
      </c>
      <c r="B69" s="60" t="s">
        <v>18</v>
      </c>
      <c r="C69" s="67" t="s">
        <v>148</v>
      </c>
      <c r="D69" s="40" t="s">
        <v>70</v>
      </c>
      <c r="E69" s="66" t="s">
        <v>60</v>
      </c>
      <c r="F69" s="23" t="s">
        <v>116</v>
      </c>
      <c r="G69" s="23" t="s">
        <v>154</v>
      </c>
      <c r="H69" s="63" t="s">
        <v>279</v>
      </c>
      <c r="I69" s="63"/>
    </row>
    <row r="70" spans="1:9" ht="60" customHeight="1">
      <c r="A70" s="60"/>
      <c r="B70" s="60"/>
      <c r="C70" s="67"/>
      <c r="D70" s="40" t="s">
        <v>71</v>
      </c>
      <c r="E70" s="66"/>
      <c r="F70" s="23" t="s">
        <v>149</v>
      </c>
      <c r="G70" s="23" t="s">
        <v>154</v>
      </c>
      <c r="H70" s="63"/>
      <c r="I70" s="63"/>
    </row>
    <row r="71" spans="1:9" ht="30.75" customHeight="1">
      <c r="A71" s="60"/>
      <c r="B71" s="60"/>
      <c r="C71" s="67"/>
      <c r="D71" s="40" t="s">
        <v>152</v>
      </c>
      <c r="E71" s="66"/>
      <c r="F71" s="23" t="s">
        <v>150</v>
      </c>
      <c r="G71" s="23" t="s">
        <v>153</v>
      </c>
      <c r="H71" s="63"/>
      <c r="I71" s="63"/>
    </row>
    <row r="72" spans="1:9" ht="30.75" customHeight="1">
      <c r="A72" s="60"/>
      <c r="B72" s="60"/>
      <c r="C72" s="67"/>
      <c r="D72" s="40" t="s">
        <v>145</v>
      </c>
      <c r="E72" s="66"/>
      <c r="F72" s="23" t="s">
        <v>151</v>
      </c>
      <c r="G72" s="23" t="s">
        <v>278</v>
      </c>
      <c r="H72" s="63"/>
      <c r="I72" s="63"/>
    </row>
    <row r="73" spans="1:9" ht="15.75" customHeight="1">
      <c r="A73" s="60"/>
      <c r="B73" s="60"/>
      <c r="C73" s="67"/>
      <c r="D73" s="40" t="s">
        <v>146</v>
      </c>
      <c r="E73" s="66"/>
      <c r="F73" s="23" t="s">
        <v>103</v>
      </c>
      <c r="G73" s="31"/>
      <c r="H73" s="63"/>
      <c r="I73" s="63"/>
    </row>
    <row r="74" spans="1:9" ht="57" customHeight="1">
      <c r="A74" s="60" t="s">
        <v>27</v>
      </c>
      <c r="B74" s="60" t="s">
        <v>20</v>
      </c>
      <c r="C74" s="67" t="s">
        <v>158</v>
      </c>
      <c r="D74" s="40" t="s">
        <v>120</v>
      </c>
      <c r="E74" s="65" t="s">
        <v>60</v>
      </c>
      <c r="F74" s="23" t="s">
        <v>134</v>
      </c>
      <c r="G74" s="23" t="s">
        <v>274</v>
      </c>
      <c r="H74" s="63" t="s">
        <v>280</v>
      </c>
      <c r="I74" s="63"/>
    </row>
    <row r="75" spans="1:9" ht="57" customHeight="1">
      <c r="A75" s="60"/>
      <c r="B75" s="60"/>
      <c r="C75" s="67"/>
      <c r="D75" s="40" t="s">
        <v>131</v>
      </c>
      <c r="E75" s="65"/>
      <c r="F75" s="23" t="s">
        <v>135</v>
      </c>
      <c r="G75" s="23"/>
      <c r="H75" s="63"/>
      <c r="I75" s="63"/>
    </row>
    <row r="76" spans="1:9" ht="51" customHeight="1">
      <c r="A76" s="60"/>
      <c r="B76" s="60"/>
      <c r="C76" s="67"/>
      <c r="D76" s="40" t="s">
        <v>67</v>
      </c>
      <c r="E76" s="65"/>
      <c r="F76" s="23" t="s">
        <v>103</v>
      </c>
      <c r="G76" s="23"/>
      <c r="H76" s="63"/>
      <c r="I76" s="63"/>
    </row>
    <row r="77" spans="1:9" ht="53.25" customHeight="1">
      <c r="A77" s="60" t="s">
        <v>29</v>
      </c>
      <c r="B77" s="60" t="s">
        <v>21</v>
      </c>
      <c r="C77" s="67" t="s">
        <v>159</v>
      </c>
      <c r="D77" s="40" t="s">
        <v>155</v>
      </c>
      <c r="E77" s="65" t="s">
        <v>60</v>
      </c>
      <c r="F77" s="23" t="s">
        <v>156</v>
      </c>
      <c r="G77" s="23" t="s">
        <v>274</v>
      </c>
      <c r="H77" s="63" t="s">
        <v>281</v>
      </c>
      <c r="I77" s="63"/>
    </row>
    <row r="78" spans="1:9" ht="53.25" customHeight="1">
      <c r="A78" s="60"/>
      <c r="B78" s="60"/>
      <c r="C78" s="67"/>
      <c r="D78" s="40" t="s">
        <v>131</v>
      </c>
      <c r="E78" s="65"/>
      <c r="F78" s="23" t="s">
        <v>135</v>
      </c>
      <c r="G78" s="23"/>
      <c r="H78" s="63"/>
      <c r="I78" s="63"/>
    </row>
    <row r="79" spans="1:9" ht="43.5" customHeight="1">
      <c r="A79" s="60"/>
      <c r="B79" s="60"/>
      <c r="C79" s="67"/>
      <c r="D79" s="40" t="s">
        <v>67</v>
      </c>
      <c r="E79" s="65"/>
      <c r="F79" s="23" t="s">
        <v>103</v>
      </c>
      <c r="G79" s="23"/>
      <c r="H79" s="63"/>
      <c r="I79" s="63"/>
    </row>
    <row r="80" spans="1:9" ht="15" customHeight="1">
      <c r="A80" s="97" t="s">
        <v>86</v>
      </c>
      <c r="B80" s="98"/>
      <c r="C80" s="88" t="s">
        <v>282</v>
      </c>
      <c r="D80" s="88"/>
      <c r="E80" s="72" t="s">
        <v>285</v>
      </c>
      <c r="F80" s="73"/>
      <c r="G80" s="73"/>
      <c r="H80" s="73"/>
      <c r="I80" s="77"/>
    </row>
    <row r="81" spans="1:9" ht="15" customHeight="1">
      <c r="A81" s="97"/>
      <c r="B81" s="98"/>
      <c r="C81" s="88"/>
      <c r="D81" s="88"/>
      <c r="E81" s="72" t="s">
        <v>286</v>
      </c>
      <c r="F81" s="73"/>
      <c r="G81" s="73"/>
      <c r="H81" s="73"/>
      <c r="I81" s="77"/>
    </row>
    <row r="82" spans="1:9" ht="15" customHeight="1">
      <c r="A82" s="97"/>
      <c r="B82" s="98"/>
      <c r="C82" s="88"/>
      <c r="D82" s="88"/>
      <c r="E82" s="72" t="s">
        <v>261</v>
      </c>
      <c r="F82" s="73"/>
      <c r="G82" s="73"/>
      <c r="H82" s="73"/>
      <c r="I82" s="77"/>
    </row>
    <row r="83" spans="1:9" ht="15" customHeight="1">
      <c r="A83" s="97"/>
      <c r="B83" s="98"/>
      <c r="C83" s="88"/>
      <c r="D83" s="88"/>
      <c r="E83" s="72" t="s">
        <v>284</v>
      </c>
      <c r="F83" s="73"/>
      <c r="G83" s="73"/>
      <c r="H83" s="73"/>
      <c r="I83" s="77"/>
    </row>
    <row r="84" spans="1:9" ht="15" customHeight="1">
      <c r="A84" s="97"/>
      <c r="B84" s="98"/>
      <c r="C84" s="88"/>
      <c r="D84" s="88"/>
      <c r="E84" s="72" t="s">
        <v>283</v>
      </c>
      <c r="F84" s="73"/>
      <c r="G84" s="73"/>
      <c r="H84" s="73"/>
      <c r="I84" s="77"/>
    </row>
    <row r="85" spans="1:9" ht="15" customHeight="1">
      <c r="A85" s="97"/>
      <c r="B85" s="98"/>
      <c r="C85" s="88"/>
      <c r="D85" s="88"/>
      <c r="E85" s="99" t="s">
        <v>261</v>
      </c>
      <c r="F85" s="100"/>
      <c r="G85" s="100"/>
      <c r="H85" s="100"/>
      <c r="I85" s="101"/>
    </row>
    <row r="86" spans="1:9" ht="22.5" customHeight="1">
      <c r="A86" s="18" t="s">
        <v>30</v>
      </c>
      <c r="B86" s="18" t="s">
        <v>12</v>
      </c>
      <c r="C86" s="78" t="s">
        <v>157</v>
      </c>
      <c r="D86" s="78"/>
      <c r="E86" s="41"/>
      <c r="F86" s="23"/>
      <c r="G86" s="16"/>
      <c r="H86" s="17"/>
      <c r="I86" s="42"/>
    </row>
    <row r="87" spans="1:9" ht="30" customHeight="1">
      <c r="A87" s="65" t="s">
        <v>31</v>
      </c>
      <c r="B87" s="65"/>
      <c r="C87" s="67" t="s">
        <v>160</v>
      </c>
      <c r="D87" s="40" t="s">
        <v>63</v>
      </c>
      <c r="E87" s="102" t="s">
        <v>166</v>
      </c>
      <c r="F87" s="23" t="s">
        <v>161</v>
      </c>
      <c r="G87" s="32"/>
      <c r="H87" s="63"/>
      <c r="I87" s="63"/>
    </row>
    <row r="88" spans="1:9" ht="60" customHeight="1">
      <c r="A88" s="65"/>
      <c r="B88" s="65"/>
      <c r="C88" s="67"/>
      <c r="D88" s="40" t="s">
        <v>69</v>
      </c>
      <c r="E88" s="103"/>
      <c r="F88" s="23" t="s">
        <v>163</v>
      </c>
      <c r="G88" s="46"/>
      <c r="H88" s="63"/>
      <c r="I88" s="63"/>
    </row>
    <row r="89" spans="1:9" ht="29.25" customHeight="1">
      <c r="A89" s="65"/>
      <c r="B89" s="65"/>
      <c r="C89" s="67"/>
      <c r="D89" s="40" t="s">
        <v>167</v>
      </c>
      <c r="E89" s="103"/>
      <c r="F89" s="23" t="s">
        <v>162</v>
      </c>
      <c r="G89" s="46"/>
      <c r="H89" s="63"/>
      <c r="I89" s="63"/>
    </row>
    <row r="90" spans="1:9" ht="29.25" customHeight="1">
      <c r="A90" s="65"/>
      <c r="B90" s="65"/>
      <c r="C90" s="67"/>
      <c r="D90" s="40" t="s">
        <v>73</v>
      </c>
      <c r="E90" s="103"/>
      <c r="F90" s="23" t="s">
        <v>164</v>
      </c>
      <c r="G90" s="46"/>
      <c r="H90" s="63"/>
      <c r="I90" s="63"/>
    </row>
    <row r="91" spans="1:9" ht="15" customHeight="1">
      <c r="A91" s="65"/>
      <c r="B91" s="65"/>
      <c r="C91" s="67"/>
      <c r="D91" s="40" t="s">
        <v>74</v>
      </c>
      <c r="E91" s="104"/>
      <c r="F91" s="43" t="s">
        <v>165</v>
      </c>
      <c r="G91" s="46"/>
      <c r="H91" s="63"/>
      <c r="I91" s="63"/>
    </row>
    <row r="92" spans="1:9" ht="29.25" customHeight="1">
      <c r="A92" s="65" t="s">
        <v>32</v>
      </c>
      <c r="B92" s="65"/>
      <c r="C92" s="67" t="s">
        <v>168</v>
      </c>
      <c r="D92" s="40" t="s">
        <v>63</v>
      </c>
      <c r="E92" s="102" t="s">
        <v>166</v>
      </c>
      <c r="F92" s="23" t="s">
        <v>170</v>
      </c>
      <c r="G92" s="23"/>
      <c r="H92" s="63"/>
      <c r="I92" s="63"/>
    </row>
    <row r="93" spans="1:9" ht="60.75" customHeight="1">
      <c r="A93" s="65"/>
      <c r="B93" s="65"/>
      <c r="C93" s="67"/>
      <c r="D93" s="40" t="s">
        <v>69</v>
      </c>
      <c r="E93" s="103"/>
      <c r="F93" s="23" t="s">
        <v>161</v>
      </c>
      <c r="G93" s="46"/>
      <c r="H93" s="63"/>
      <c r="I93" s="63"/>
    </row>
    <row r="94" spans="1:9" ht="29.25" customHeight="1">
      <c r="A94" s="65"/>
      <c r="B94" s="65"/>
      <c r="C94" s="67"/>
      <c r="D94" s="40" t="s">
        <v>167</v>
      </c>
      <c r="E94" s="103"/>
      <c r="F94" s="23" t="s">
        <v>171</v>
      </c>
      <c r="G94" s="46"/>
      <c r="H94" s="63"/>
      <c r="I94" s="63"/>
    </row>
    <row r="95" spans="1:9" ht="29.25" customHeight="1">
      <c r="A95" s="65"/>
      <c r="B95" s="65"/>
      <c r="C95" s="67"/>
      <c r="D95" s="40" t="s">
        <v>73</v>
      </c>
      <c r="E95" s="103"/>
      <c r="F95" s="23" t="s">
        <v>172</v>
      </c>
      <c r="G95" s="46"/>
      <c r="H95" s="63"/>
      <c r="I95" s="63"/>
    </row>
    <row r="96" spans="1:9" ht="15" customHeight="1">
      <c r="A96" s="65"/>
      <c r="B96" s="65"/>
      <c r="C96" s="67"/>
      <c r="D96" s="40" t="s">
        <v>74</v>
      </c>
      <c r="E96" s="104"/>
      <c r="F96" s="43" t="s">
        <v>169</v>
      </c>
      <c r="G96" s="46"/>
      <c r="H96" s="63"/>
      <c r="I96" s="63"/>
    </row>
    <row r="97" spans="1:9" ht="29.25" customHeight="1">
      <c r="A97" s="65" t="s">
        <v>52</v>
      </c>
      <c r="B97" s="65"/>
      <c r="C97" s="67" t="s">
        <v>173</v>
      </c>
      <c r="D97" s="40" t="s">
        <v>63</v>
      </c>
      <c r="E97" s="102" t="s">
        <v>166</v>
      </c>
      <c r="F97" s="23" t="s">
        <v>174</v>
      </c>
      <c r="G97" s="32"/>
      <c r="H97" s="63"/>
      <c r="I97" s="63"/>
    </row>
    <row r="98" spans="1:9" ht="60" customHeight="1">
      <c r="A98" s="65"/>
      <c r="B98" s="65"/>
      <c r="C98" s="67"/>
      <c r="D98" s="40" t="s">
        <v>69</v>
      </c>
      <c r="E98" s="103"/>
      <c r="F98" s="23" t="s">
        <v>175</v>
      </c>
      <c r="G98" s="46"/>
      <c r="H98" s="63"/>
      <c r="I98" s="63"/>
    </row>
    <row r="99" spans="1:9" ht="29.25" customHeight="1">
      <c r="A99" s="65"/>
      <c r="B99" s="65"/>
      <c r="C99" s="67"/>
      <c r="D99" s="40" t="s">
        <v>167</v>
      </c>
      <c r="E99" s="103"/>
      <c r="F99" s="23" t="s">
        <v>176</v>
      </c>
      <c r="G99" s="46"/>
      <c r="H99" s="63"/>
      <c r="I99" s="63"/>
    </row>
    <row r="100" spans="1:9" ht="29.25" customHeight="1">
      <c r="A100" s="65"/>
      <c r="B100" s="65"/>
      <c r="C100" s="67"/>
      <c r="D100" s="40" t="s">
        <v>73</v>
      </c>
      <c r="E100" s="103"/>
      <c r="F100" s="23" t="s">
        <v>177</v>
      </c>
      <c r="G100" s="46"/>
      <c r="H100" s="63"/>
      <c r="I100" s="63"/>
    </row>
    <row r="101" spans="1:9" ht="15" customHeight="1">
      <c r="A101" s="65"/>
      <c r="B101" s="65"/>
      <c r="C101" s="67"/>
      <c r="D101" s="40" t="s">
        <v>74</v>
      </c>
      <c r="E101" s="104"/>
      <c r="F101" s="43" t="s">
        <v>178</v>
      </c>
      <c r="G101" s="46"/>
      <c r="H101" s="63"/>
      <c r="I101" s="63"/>
    </row>
    <row r="102" spans="1:9" ht="29.25" customHeight="1">
      <c r="A102" s="65" t="s">
        <v>53</v>
      </c>
      <c r="B102" s="65"/>
      <c r="C102" s="67" t="s">
        <v>179</v>
      </c>
      <c r="D102" s="40" t="s">
        <v>63</v>
      </c>
      <c r="E102" s="102" t="s">
        <v>166</v>
      </c>
      <c r="F102" s="23" t="s">
        <v>180</v>
      </c>
      <c r="G102" s="32"/>
      <c r="H102" s="63"/>
      <c r="I102" s="63"/>
    </row>
    <row r="103" spans="1:9" ht="59.25" customHeight="1">
      <c r="A103" s="65"/>
      <c r="B103" s="65"/>
      <c r="C103" s="67"/>
      <c r="D103" s="40" t="s">
        <v>69</v>
      </c>
      <c r="E103" s="103"/>
      <c r="F103" s="23" t="s">
        <v>181</v>
      </c>
      <c r="G103" s="46"/>
      <c r="H103" s="63"/>
      <c r="I103" s="63"/>
    </row>
    <row r="104" spans="1:9" ht="29.25" customHeight="1">
      <c r="A104" s="65"/>
      <c r="B104" s="65"/>
      <c r="C104" s="67"/>
      <c r="D104" s="40" t="s">
        <v>167</v>
      </c>
      <c r="E104" s="103"/>
      <c r="F104" s="23" t="s">
        <v>182</v>
      </c>
      <c r="G104" s="46"/>
      <c r="H104" s="63"/>
      <c r="I104" s="63"/>
    </row>
    <row r="105" spans="1:9" ht="29.25" customHeight="1">
      <c r="A105" s="65"/>
      <c r="B105" s="65"/>
      <c r="C105" s="67"/>
      <c r="D105" s="40" t="s">
        <v>73</v>
      </c>
      <c r="E105" s="103"/>
      <c r="F105" s="23" t="s">
        <v>183</v>
      </c>
      <c r="G105" s="46"/>
      <c r="H105" s="63"/>
      <c r="I105" s="63"/>
    </row>
    <row r="106" spans="1:9" ht="16.5" customHeight="1">
      <c r="A106" s="65"/>
      <c r="B106" s="65"/>
      <c r="C106" s="67"/>
      <c r="D106" s="40" t="s">
        <v>74</v>
      </c>
      <c r="E106" s="104"/>
      <c r="F106" s="23" t="s">
        <v>103</v>
      </c>
      <c r="G106" s="46"/>
      <c r="H106" s="63"/>
      <c r="I106" s="63"/>
    </row>
    <row r="107" spans="1:9" ht="20.25" customHeight="1">
      <c r="A107" s="68" t="s">
        <v>55</v>
      </c>
      <c r="B107" s="80"/>
      <c r="C107" s="75" t="s">
        <v>61</v>
      </c>
      <c r="D107" s="74"/>
      <c r="E107" s="72" t="s">
        <v>287</v>
      </c>
      <c r="F107" s="76"/>
      <c r="G107" s="76"/>
      <c r="H107" s="76"/>
      <c r="I107" s="74"/>
    </row>
    <row r="108" spans="1:9" ht="20.25" customHeight="1">
      <c r="A108" s="69"/>
      <c r="B108" s="81"/>
      <c r="C108" s="72"/>
      <c r="D108" s="77"/>
      <c r="E108" s="72" t="s">
        <v>288</v>
      </c>
      <c r="F108" s="73"/>
      <c r="G108" s="73"/>
      <c r="H108" s="73"/>
      <c r="I108" s="77"/>
    </row>
    <row r="109" spans="1:9" ht="20.25" customHeight="1">
      <c r="A109" s="69"/>
      <c r="B109" s="81"/>
      <c r="C109" s="72"/>
      <c r="D109" s="77"/>
      <c r="E109" s="72" t="s">
        <v>261</v>
      </c>
      <c r="F109" s="73"/>
      <c r="G109" s="73"/>
      <c r="H109" s="73"/>
      <c r="I109" s="77"/>
    </row>
    <row r="110" spans="1:9" ht="20.25" customHeight="1">
      <c r="A110" s="69"/>
      <c r="B110" s="81"/>
      <c r="C110" s="72"/>
      <c r="D110" s="77"/>
      <c r="E110" s="72" t="s">
        <v>289</v>
      </c>
      <c r="F110" s="73"/>
      <c r="G110" s="73"/>
      <c r="H110" s="73"/>
      <c r="I110" s="77"/>
    </row>
    <row r="111" spans="1:9" ht="20.25" customHeight="1">
      <c r="A111" s="69"/>
      <c r="B111" s="81"/>
      <c r="C111" s="72"/>
      <c r="D111" s="77"/>
      <c r="E111" s="72" t="s">
        <v>290</v>
      </c>
      <c r="F111" s="73"/>
      <c r="G111" s="73"/>
      <c r="H111" s="73"/>
      <c r="I111" s="77"/>
    </row>
    <row r="112" spans="1:9" ht="20.25" customHeight="1">
      <c r="A112" s="121"/>
      <c r="B112" s="122"/>
      <c r="C112" s="99"/>
      <c r="D112" s="101"/>
      <c r="E112" s="99" t="s">
        <v>261</v>
      </c>
      <c r="F112" s="100"/>
      <c r="G112" s="100"/>
      <c r="H112" s="100"/>
      <c r="I112" s="101"/>
    </row>
    <row r="113" spans="1:9" ht="30.75" customHeight="1">
      <c r="A113" s="51" t="s">
        <v>54</v>
      </c>
      <c r="B113" s="51" t="s">
        <v>12</v>
      </c>
      <c r="C113" s="54" t="s">
        <v>184</v>
      </c>
      <c r="D113" s="27" t="s">
        <v>63</v>
      </c>
      <c r="E113" s="57" t="s">
        <v>185</v>
      </c>
      <c r="F113" s="23" t="s">
        <v>186</v>
      </c>
      <c r="G113" s="23" t="s">
        <v>186</v>
      </c>
      <c r="H113" s="51"/>
      <c r="I113" s="51"/>
    </row>
    <row r="114" spans="1:9" ht="60.75" customHeight="1">
      <c r="A114" s="52"/>
      <c r="B114" s="52"/>
      <c r="C114" s="55"/>
      <c r="D114" s="27" t="s">
        <v>69</v>
      </c>
      <c r="E114" s="58"/>
      <c r="F114" s="23" t="s">
        <v>187</v>
      </c>
      <c r="G114" s="23" t="s">
        <v>190</v>
      </c>
      <c r="H114" s="52"/>
      <c r="I114" s="52"/>
    </row>
    <row r="115" spans="1:9" ht="30.75" customHeight="1">
      <c r="A115" s="52"/>
      <c r="B115" s="52"/>
      <c r="C115" s="55"/>
      <c r="D115" s="28" t="s">
        <v>64</v>
      </c>
      <c r="E115" s="58"/>
      <c r="F115" s="23" t="s">
        <v>188</v>
      </c>
      <c r="G115" s="34"/>
      <c r="H115" s="52"/>
      <c r="I115" s="52"/>
    </row>
    <row r="116" spans="1:9" ht="29.25" customHeight="1">
      <c r="A116" s="52"/>
      <c r="B116" s="52"/>
      <c r="C116" s="55"/>
      <c r="D116" s="20" t="s">
        <v>65</v>
      </c>
      <c r="E116" s="58"/>
      <c r="F116" s="23" t="s">
        <v>189</v>
      </c>
      <c r="G116" s="34"/>
      <c r="H116" s="52"/>
      <c r="I116" s="52"/>
    </row>
    <row r="117" spans="1:9" ht="15" customHeight="1">
      <c r="A117" s="53"/>
      <c r="B117" s="53"/>
      <c r="C117" s="56"/>
      <c r="D117" s="20" t="s">
        <v>66</v>
      </c>
      <c r="E117" s="59"/>
      <c r="F117" s="23" t="s">
        <v>103</v>
      </c>
      <c r="G117" s="34"/>
      <c r="H117" s="53"/>
      <c r="I117" s="53"/>
    </row>
    <row r="118" spans="1:9" ht="33.75" customHeight="1">
      <c r="A118" s="45" t="s">
        <v>82</v>
      </c>
      <c r="B118" s="7" t="s">
        <v>13</v>
      </c>
      <c r="C118" s="86" t="s">
        <v>59</v>
      </c>
      <c r="D118" s="87"/>
      <c r="E118" s="30"/>
      <c r="F118" s="33"/>
      <c r="G118" s="35"/>
      <c r="H118" s="35"/>
      <c r="I118" s="19"/>
    </row>
    <row r="119" spans="1:9" ht="30" customHeight="1">
      <c r="A119" s="60" t="s">
        <v>83</v>
      </c>
      <c r="B119" s="60"/>
      <c r="C119" s="62" t="s">
        <v>191</v>
      </c>
      <c r="D119" s="20" t="s">
        <v>90</v>
      </c>
      <c r="E119" s="65" t="s">
        <v>195</v>
      </c>
      <c r="F119" s="23" t="s">
        <v>192</v>
      </c>
      <c r="G119" s="23" t="s">
        <v>192</v>
      </c>
      <c r="H119" s="63" t="s">
        <v>196</v>
      </c>
      <c r="I119" s="95"/>
    </row>
    <row r="120" spans="1:9" ht="45.75" customHeight="1">
      <c r="A120" s="60"/>
      <c r="B120" s="60"/>
      <c r="C120" s="62"/>
      <c r="D120" s="20" t="s">
        <v>91</v>
      </c>
      <c r="E120" s="65"/>
      <c r="F120" s="23" t="s">
        <v>193</v>
      </c>
      <c r="G120" s="23" t="s">
        <v>193</v>
      </c>
      <c r="H120" s="63"/>
      <c r="I120" s="95"/>
    </row>
    <row r="121" spans="1:9" ht="60" customHeight="1">
      <c r="A121" s="60"/>
      <c r="B121" s="60"/>
      <c r="C121" s="62"/>
      <c r="D121" s="20" t="s">
        <v>92</v>
      </c>
      <c r="E121" s="65"/>
      <c r="F121" s="23" t="s">
        <v>193</v>
      </c>
      <c r="G121" s="23" t="s">
        <v>193</v>
      </c>
      <c r="H121" s="63"/>
      <c r="I121" s="95"/>
    </row>
    <row r="122" spans="1:9" ht="30" customHeight="1">
      <c r="A122" s="60"/>
      <c r="B122" s="60"/>
      <c r="C122" s="62"/>
      <c r="D122" s="20" t="s">
        <v>93</v>
      </c>
      <c r="E122" s="65"/>
      <c r="F122" s="23" t="s">
        <v>193</v>
      </c>
      <c r="G122" s="23" t="s">
        <v>193</v>
      </c>
      <c r="H122" s="63"/>
      <c r="I122" s="95"/>
    </row>
    <row r="123" spans="1:9" ht="30" customHeight="1">
      <c r="A123" s="60"/>
      <c r="B123" s="60"/>
      <c r="C123" s="62"/>
      <c r="D123" s="36" t="s">
        <v>94</v>
      </c>
      <c r="E123" s="51"/>
      <c r="F123" s="43" t="s">
        <v>194</v>
      </c>
      <c r="G123" s="23" t="s">
        <v>194</v>
      </c>
      <c r="H123" s="63"/>
      <c r="I123" s="95"/>
    </row>
    <row r="124" spans="1:9" ht="30" customHeight="1">
      <c r="A124" s="60" t="s">
        <v>84</v>
      </c>
      <c r="B124" s="60"/>
      <c r="C124" s="62" t="s">
        <v>197</v>
      </c>
      <c r="D124" s="20" t="s">
        <v>90</v>
      </c>
      <c r="E124" s="65" t="s">
        <v>195</v>
      </c>
      <c r="F124" s="23" t="s">
        <v>209</v>
      </c>
      <c r="G124" s="23" t="s">
        <v>209</v>
      </c>
      <c r="H124" s="63" t="s">
        <v>198</v>
      </c>
      <c r="I124" s="95"/>
    </row>
    <row r="125" spans="1:9" ht="48" customHeight="1">
      <c r="A125" s="60"/>
      <c r="B125" s="60"/>
      <c r="C125" s="62"/>
      <c r="D125" s="20" t="s">
        <v>91</v>
      </c>
      <c r="E125" s="65"/>
      <c r="F125" s="23" t="s">
        <v>210</v>
      </c>
      <c r="G125" s="23" t="s">
        <v>210</v>
      </c>
      <c r="H125" s="63"/>
      <c r="I125" s="95"/>
    </row>
    <row r="126" spans="1:9" ht="64.5" customHeight="1">
      <c r="A126" s="60"/>
      <c r="B126" s="60"/>
      <c r="C126" s="62"/>
      <c r="D126" s="20" t="s">
        <v>92</v>
      </c>
      <c r="E126" s="65"/>
      <c r="F126" s="23" t="s">
        <v>210</v>
      </c>
      <c r="G126" s="23" t="s">
        <v>210</v>
      </c>
      <c r="H126" s="63"/>
      <c r="I126" s="95"/>
    </row>
    <row r="127" spans="1:9" ht="39" customHeight="1">
      <c r="A127" s="61"/>
      <c r="B127" s="61"/>
      <c r="C127" s="54"/>
      <c r="D127" s="36" t="s">
        <v>212</v>
      </c>
      <c r="E127" s="51"/>
      <c r="F127" s="43" t="s">
        <v>211</v>
      </c>
      <c r="G127" s="23" t="s">
        <v>211</v>
      </c>
      <c r="H127" s="64"/>
      <c r="I127" s="83"/>
    </row>
    <row r="128" spans="1:9" ht="30.75" customHeight="1">
      <c r="A128" s="60" t="s">
        <v>85</v>
      </c>
      <c r="B128" s="60"/>
      <c r="C128" s="62" t="s">
        <v>200</v>
      </c>
      <c r="D128" s="20" t="s">
        <v>90</v>
      </c>
      <c r="E128" s="65" t="s">
        <v>195</v>
      </c>
      <c r="F128" s="23" t="s">
        <v>215</v>
      </c>
      <c r="G128" s="23" t="s">
        <v>215</v>
      </c>
      <c r="H128" s="63" t="s">
        <v>199</v>
      </c>
      <c r="I128" s="95"/>
    </row>
    <row r="129" spans="1:9" ht="46.5" customHeight="1">
      <c r="A129" s="60"/>
      <c r="B129" s="60"/>
      <c r="C129" s="62"/>
      <c r="D129" s="20" t="s">
        <v>95</v>
      </c>
      <c r="E129" s="65"/>
      <c r="F129" s="23" t="s">
        <v>216</v>
      </c>
      <c r="G129" s="23" t="s">
        <v>216</v>
      </c>
      <c r="H129" s="63"/>
      <c r="I129" s="95"/>
    </row>
    <row r="130" spans="1:9" ht="45" customHeight="1">
      <c r="A130" s="60"/>
      <c r="B130" s="60"/>
      <c r="C130" s="62"/>
      <c r="D130" s="20" t="s">
        <v>213</v>
      </c>
      <c r="E130" s="65"/>
      <c r="F130" s="23" t="s">
        <v>216</v>
      </c>
      <c r="G130" s="23" t="s">
        <v>216</v>
      </c>
      <c r="H130" s="63"/>
      <c r="I130" s="95"/>
    </row>
    <row r="131" spans="1:9" ht="61.5" customHeight="1">
      <c r="A131" s="60"/>
      <c r="B131" s="60"/>
      <c r="C131" s="62"/>
      <c r="D131" s="20" t="s">
        <v>218</v>
      </c>
      <c r="E131" s="65"/>
      <c r="F131" s="23" t="s">
        <v>216</v>
      </c>
      <c r="G131" s="23" t="s">
        <v>216</v>
      </c>
      <c r="H131" s="64"/>
      <c r="I131" s="95"/>
    </row>
    <row r="132" spans="1:9" ht="31.5" customHeight="1">
      <c r="A132" s="60"/>
      <c r="B132" s="60"/>
      <c r="C132" s="62"/>
      <c r="D132" s="20" t="s">
        <v>214</v>
      </c>
      <c r="E132" s="65"/>
      <c r="F132" s="23" t="s">
        <v>216</v>
      </c>
      <c r="G132" s="23" t="s">
        <v>216</v>
      </c>
      <c r="H132" s="64"/>
      <c r="I132" s="95"/>
    </row>
    <row r="133" spans="1:9" ht="26.25" customHeight="1">
      <c r="A133" s="60"/>
      <c r="B133" s="60"/>
      <c r="C133" s="62"/>
      <c r="D133" s="20" t="s">
        <v>219</v>
      </c>
      <c r="E133" s="65"/>
      <c r="F133" s="43" t="s">
        <v>217</v>
      </c>
      <c r="G133" s="23" t="s">
        <v>217</v>
      </c>
      <c r="H133" s="64"/>
      <c r="I133" s="95"/>
    </row>
    <row r="134" spans="1:9" ht="33.75" customHeight="1">
      <c r="A134" s="60" t="s">
        <v>86</v>
      </c>
      <c r="B134" s="60"/>
      <c r="C134" s="67" t="s">
        <v>201</v>
      </c>
      <c r="D134" s="20" t="s">
        <v>90</v>
      </c>
      <c r="E134" s="59" t="s">
        <v>195</v>
      </c>
      <c r="F134" s="23" t="s">
        <v>222</v>
      </c>
      <c r="G134" s="23" t="s">
        <v>222</v>
      </c>
      <c r="H134" s="63" t="s">
        <v>291</v>
      </c>
      <c r="I134" s="95"/>
    </row>
    <row r="135" spans="1:9" ht="65.25" customHeight="1">
      <c r="A135" s="60"/>
      <c r="B135" s="60"/>
      <c r="C135" s="67"/>
      <c r="D135" s="20" t="s">
        <v>220</v>
      </c>
      <c r="E135" s="66"/>
      <c r="F135" s="23" t="s">
        <v>223</v>
      </c>
      <c r="G135" s="23"/>
      <c r="H135" s="63"/>
      <c r="I135" s="95"/>
    </row>
    <row r="136" spans="1:9" ht="32.25" customHeight="1">
      <c r="A136" s="60"/>
      <c r="B136" s="60"/>
      <c r="C136" s="67"/>
      <c r="D136" s="20" t="s">
        <v>221</v>
      </c>
      <c r="E136" s="66"/>
      <c r="F136" s="23" t="s">
        <v>223</v>
      </c>
      <c r="G136" s="23"/>
      <c r="H136" s="63"/>
      <c r="I136" s="95"/>
    </row>
    <row r="137" spans="1:9" ht="39.75" customHeight="1">
      <c r="A137" s="60"/>
      <c r="B137" s="60"/>
      <c r="C137" s="67"/>
      <c r="D137" s="36" t="s">
        <v>212</v>
      </c>
      <c r="E137" s="66"/>
      <c r="F137" s="43" t="s">
        <v>224</v>
      </c>
      <c r="G137" s="23"/>
      <c r="H137" s="64"/>
      <c r="I137" s="95"/>
    </row>
    <row r="138" spans="1:9" ht="28.5" customHeight="1">
      <c r="A138" s="60" t="s">
        <v>87</v>
      </c>
      <c r="B138" s="60"/>
      <c r="C138" s="67" t="s">
        <v>202</v>
      </c>
      <c r="D138" s="20" t="s">
        <v>90</v>
      </c>
      <c r="E138" s="65" t="s">
        <v>195</v>
      </c>
      <c r="F138" s="23" t="s">
        <v>227</v>
      </c>
      <c r="G138" s="23"/>
      <c r="H138" s="63"/>
      <c r="I138" s="95"/>
    </row>
    <row r="139" spans="1:9" ht="48" customHeight="1">
      <c r="A139" s="60"/>
      <c r="B139" s="60"/>
      <c r="C139" s="67"/>
      <c r="D139" s="20" t="s">
        <v>91</v>
      </c>
      <c r="E139" s="65"/>
      <c r="F139" s="23" t="s">
        <v>228</v>
      </c>
      <c r="G139" s="23"/>
      <c r="H139" s="63"/>
      <c r="I139" s="95"/>
    </row>
    <row r="140" spans="1:9" ht="62.25" customHeight="1">
      <c r="A140" s="60"/>
      <c r="B140" s="60"/>
      <c r="C140" s="67"/>
      <c r="D140" s="20" t="s">
        <v>92</v>
      </c>
      <c r="E140" s="65"/>
      <c r="F140" s="23" t="s">
        <v>228</v>
      </c>
      <c r="G140" s="23"/>
      <c r="H140" s="63"/>
      <c r="I140" s="95"/>
    </row>
    <row r="141" spans="1:9" ht="31.5" customHeight="1">
      <c r="A141" s="60"/>
      <c r="B141" s="60"/>
      <c r="C141" s="67"/>
      <c r="D141" s="20" t="s">
        <v>225</v>
      </c>
      <c r="E141" s="65"/>
      <c r="F141" s="23" t="s">
        <v>228</v>
      </c>
      <c r="G141" s="23"/>
      <c r="H141" s="63"/>
      <c r="I141" s="95"/>
    </row>
    <row r="142" spans="1:9" ht="31.5" customHeight="1">
      <c r="A142" s="60"/>
      <c r="B142" s="60"/>
      <c r="C142" s="67"/>
      <c r="D142" s="36" t="s">
        <v>226</v>
      </c>
      <c r="E142" s="51"/>
      <c r="F142" s="43" t="s">
        <v>229</v>
      </c>
      <c r="G142" s="23"/>
      <c r="H142" s="63"/>
      <c r="I142" s="95"/>
    </row>
    <row r="143" spans="1:9" ht="30" customHeight="1">
      <c r="A143" s="60" t="s">
        <v>55</v>
      </c>
      <c r="B143" s="60"/>
      <c r="C143" s="62" t="s">
        <v>203</v>
      </c>
      <c r="D143" s="20" t="s">
        <v>90</v>
      </c>
      <c r="E143" s="65" t="s">
        <v>195</v>
      </c>
      <c r="F143" s="23" t="s">
        <v>230</v>
      </c>
      <c r="G143" s="23"/>
      <c r="H143" s="63"/>
      <c r="I143" s="95"/>
    </row>
    <row r="144" spans="1:9" ht="49.5" customHeight="1">
      <c r="A144" s="60"/>
      <c r="B144" s="60"/>
      <c r="C144" s="62"/>
      <c r="D144" s="20" t="s">
        <v>95</v>
      </c>
      <c r="E144" s="65"/>
      <c r="F144" s="23" t="s">
        <v>231</v>
      </c>
      <c r="G144" s="23"/>
      <c r="H144" s="63"/>
      <c r="I144" s="95"/>
    </row>
    <row r="145" spans="1:9" ht="63" customHeight="1">
      <c r="A145" s="60"/>
      <c r="B145" s="60"/>
      <c r="C145" s="62"/>
      <c r="D145" s="20" t="s">
        <v>92</v>
      </c>
      <c r="E145" s="65"/>
      <c r="F145" s="23" t="s">
        <v>231</v>
      </c>
      <c r="G145" s="23"/>
      <c r="H145" s="63"/>
      <c r="I145" s="95"/>
    </row>
    <row r="146" spans="1:9" ht="35.25" customHeight="1">
      <c r="A146" s="60"/>
      <c r="B146" s="60"/>
      <c r="C146" s="62"/>
      <c r="D146" s="20" t="s">
        <v>93</v>
      </c>
      <c r="E146" s="65"/>
      <c r="F146" s="23" t="s">
        <v>231</v>
      </c>
      <c r="G146" s="23"/>
      <c r="H146" s="63"/>
      <c r="I146" s="95"/>
    </row>
    <row r="147" spans="1:9" ht="33.75" customHeight="1">
      <c r="A147" s="60"/>
      <c r="B147" s="60"/>
      <c r="C147" s="62"/>
      <c r="D147" s="36" t="s">
        <v>226</v>
      </c>
      <c r="E147" s="51"/>
      <c r="F147" s="43" t="s">
        <v>232</v>
      </c>
      <c r="G147" s="23"/>
      <c r="H147" s="63"/>
      <c r="I147" s="95"/>
    </row>
    <row r="148" spans="1:9" ht="33.75" customHeight="1">
      <c r="A148" s="60" t="s">
        <v>56</v>
      </c>
      <c r="B148" s="60"/>
      <c r="C148" s="62" t="s">
        <v>204</v>
      </c>
      <c r="D148" s="20" t="s">
        <v>90</v>
      </c>
      <c r="E148" s="65" t="s">
        <v>195</v>
      </c>
      <c r="F148" s="23" t="s">
        <v>234</v>
      </c>
      <c r="G148" s="23"/>
      <c r="H148" s="63"/>
      <c r="I148" s="95"/>
    </row>
    <row r="149" spans="1:9" ht="51" customHeight="1">
      <c r="A149" s="60"/>
      <c r="B149" s="60"/>
      <c r="C149" s="62"/>
      <c r="D149" s="20" t="s">
        <v>91</v>
      </c>
      <c r="E149" s="65"/>
      <c r="F149" s="23" t="s">
        <v>235</v>
      </c>
      <c r="G149" s="23"/>
      <c r="H149" s="63"/>
      <c r="I149" s="95"/>
    </row>
    <row r="150" spans="1:9" ht="64.5" customHeight="1">
      <c r="A150" s="60"/>
      <c r="B150" s="60"/>
      <c r="C150" s="62"/>
      <c r="D150" s="20" t="s">
        <v>92</v>
      </c>
      <c r="E150" s="65"/>
      <c r="F150" s="23" t="s">
        <v>235</v>
      </c>
      <c r="G150" s="23"/>
      <c r="H150" s="63"/>
      <c r="I150" s="95"/>
    </row>
    <row r="151" spans="1:9" ht="41.25" customHeight="1">
      <c r="A151" s="60"/>
      <c r="B151" s="60"/>
      <c r="C151" s="62"/>
      <c r="D151" s="36" t="s">
        <v>233</v>
      </c>
      <c r="E151" s="51"/>
      <c r="F151" s="43" t="s">
        <v>236</v>
      </c>
      <c r="G151" s="23"/>
      <c r="H151" s="63"/>
      <c r="I151" s="95"/>
    </row>
    <row r="152" spans="1:9" ht="30.75" customHeight="1">
      <c r="A152" s="60" t="s">
        <v>57</v>
      </c>
      <c r="B152" s="60"/>
      <c r="C152" s="62" t="s">
        <v>205</v>
      </c>
      <c r="D152" s="20" t="s">
        <v>90</v>
      </c>
      <c r="E152" s="65" t="s">
        <v>195</v>
      </c>
      <c r="F152" s="23" t="s">
        <v>237</v>
      </c>
      <c r="G152" s="23"/>
      <c r="H152" s="63"/>
      <c r="I152" s="95"/>
    </row>
    <row r="153" spans="1:9" ht="51.75" customHeight="1">
      <c r="A153" s="60"/>
      <c r="B153" s="60"/>
      <c r="C153" s="62"/>
      <c r="D153" s="20" t="s">
        <v>91</v>
      </c>
      <c r="E153" s="65"/>
      <c r="F153" s="23" t="s">
        <v>238</v>
      </c>
      <c r="G153" s="23"/>
      <c r="H153" s="63"/>
      <c r="I153" s="95"/>
    </row>
    <row r="154" spans="1:9" ht="63.75" customHeight="1">
      <c r="A154" s="60"/>
      <c r="B154" s="60"/>
      <c r="C154" s="62"/>
      <c r="D154" s="20" t="s">
        <v>92</v>
      </c>
      <c r="E154" s="65"/>
      <c r="F154" s="23" t="s">
        <v>238</v>
      </c>
      <c r="G154" s="23"/>
      <c r="H154" s="63"/>
      <c r="I154" s="95"/>
    </row>
    <row r="155" spans="1:9" ht="33.75" customHeight="1">
      <c r="A155" s="60"/>
      <c r="B155" s="60"/>
      <c r="C155" s="62"/>
      <c r="D155" s="20" t="s">
        <v>93</v>
      </c>
      <c r="E155" s="65"/>
      <c r="F155" s="23" t="s">
        <v>238</v>
      </c>
      <c r="G155" s="24"/>
      <c r="H155" s="63"/>
      <c r="I155" s="95"/>
    </row>
    <row r="156" spans="1:9" ht="34.5" customHeight="1">
      <c r="A156" s="60"/>
      <c r="B156" s="60"/>
      <c r="C156" s="62"/>
      <c r="D156" s="20" t="s">
        <v>226</v>
      </c>
      <c r="E156" s="65"/>
      <c r="F156" s="43" t="s">
        <v>239</v>
      </c>
      <c r="G156" s="24"/>
      <c r="H156" s="63"/>
      <c r="I156" s="95"/>
    </row>
    <row r="157" spans="1:9" ht="30" customHeight="1">
      <c r="A157" s="60" t="s">
        <v>58</v>
      </c>
      <c r="B157" s="60"/>
      <c r="C157" s="62" t="s">
        <v>206</v>
      </c>
      <c r="D157" s="20" t="s">
        <v>90</v>
      </c>
      <c r="E157" s="59" t="s">
        <v>195</v>
      </c>
      <c r="F157" s="23" t="s">
        <v>240</v>
      </c>
      <c r="G157" s="32"/>
      <c r="H157" s="63"/>
      <c r="I157" s="95"/>
    </row>
    <row r="158" spans="1:9" ht="45.75" customHeight="1">
      <c r="A158" s="60"/>
      <c r="B158" s="60"/>
      <c r="C158" s="62"/>
      <c r="D158" s="20" t="s">
        <v>91</v>
      </c>
      <c r="E158" s="66"/>
      <c r="F158" s="23" t="s">
        <v>241</v>
      </c>
      <c r="G158" s="32"/>
      <c r="H158" s="63"/>
      <c r="I158" s="95"/>
    </row>
    <row r="159" spans="1:9" ht="60" customHeight="1">
      <c r="A159" s="60"/>
      <c r="B159" s="60"/>
      <c r="C159" s="62"/>
      <c r="D159" s="20" t="s">
        <v>92</v>
      </c>
      <c r="E159" s="66"/>
      <c r="F159" s="23" t="s">
        <v>241</v>
      </c>
      <c r="G159" s="32"/>
      <c r="H159" s="63"/>
      <c r="I159" s="95"/>
    </row>
    <row r="160" spans="1:9" ht="30" customHeight="1">
      <c r="A160" s="60"/>
      <c r="B160" s="60"/>
      <c r="C160" s="62"/>
      <c r="D160" s="20" t="s">
        <v>93</v>
      </c>
      <c r="E160" s="66"/>
      <c r="F160" s="23" t="s">
        <v>241</v>
      </c>
      <c r="G160" s="32"/>
      <c r="H160" s="63"/>
      <c r="I160" s="95"/>
    </row>
    <row r="161" spans="1:9" ht="27" customHeight="1">
      <c r="A161" s="60"/>
      <c r="B161" s="60"/>
      <c r="C161" s="62"/>
      <c r="D161" s="20" t="s">
        <v>226</v>
      </c>
      <c r="E161" s="66"/>
      <c r="F161" s="43" t="s">
        <v>242</v>
      </c>
      <c r="G161" s="32"/>
      <c r="H161" s="63"/>
      <c r="I161" s="95"/>
    </row>
    <row r="162" spans="1:9" ht="30" customHeight="1">
      <c r="A162" s="60" t="s">
        <v>88</v>
      </c>
      <c r="B162" s="60"/>
      <c r="C162" s="62" t="s">
        <v>207</v>
      </c>
      <c r="D162" s="20" t="s">
        <v>90</v>
      </c>
      <c r="E162" s="66" t="s">
        <v>195</v>
      </c>
      <c r="F162" s="23" t="s">
        <v>243</v>
      </c>
      <c r="G162" s="32"/>
      <c r="H162" s="63"/>
      <c r="I162" s="95"/>
    </row>
    <row r="163" spans="1:9" ht="45.75" customHeight="1">
      <c r="A163" s="60"/>
      <c r="B163" s="60"/>
      <c r="C163" s="62"/>
      <c r="D163" s="20" t="s">
        <v>91</v>
      </c>
      <c r="E163" s="66"/>
      <c r="F163" s="23" t="s">
        <v>244</v>
      </c>
      <c r="G163" s="32"/>
      <c r="H163" s="63"/>
      <c r="I163" s="95"/>
    </row>
    <row r="164" spans="1:9" ht="60" customHeight="1">
      <c r="A164" s="60"/>
      <c r="B164" s="60"/>
      <c r="C164" s="62"/>
      <c r="D164" s="20" t="s">
        <v>92</v>
      </c>
      <c r="E164" s="66"/>
      <c r="F164" s="23" t="s">
        <v>244</v>
      </c>
      <c r="G164" s="32"/>
      <c r="H164" s="63"/>
      <c r="I164" s="95"/>
    </row>
    <row r="165" spans="1:9" ht="30" customHeight="1">
      <c r="A165" s="60"/>
      <c r="B165" s="60"/>
      <c r="C165" s="62"/>
      <c r="D165" s="20" t="s">
        <v>93</v>
      </c>
      <c r="E165" s="66"/>
      <c r="F165" s="23" t="s">
        <v>244</v>
      </c>
      <c r="G165" s="32"/>
      <c r="H165" s="63"/>
      <c r="I165" s="95"/>
    </row>
    <row r="166" spans="1:9" ht="27.75" customHeight="1">
      <c r="A166" s="60"/>
      <c r="B166" s="60"/>
      <c r="C166" s="62"/>
      <c r="D166" s="20" t="s">
        <v>226</v>
      </c>
      <c r="E166" s="66"/>
      <c r="F166" s="23" t="s">
        <v>245</v>
      </c>
      <c r="G166" s="32"/>
      <c r="H166" s="63"/>
      <c r="I166" s="95"/>
    </row>
    <row r="167" spans="1:9" ht="30" customHeight="1">
      <c r="A167" s="60" t="s">
        <v>89</v>
      </c>
      <c r="B167" s="60"/>
      <c r="C167" s="67" t="s">
        <v>208</v>
      </c>
      <c r="D167" s="20" t="s">
        <v>90</v>
      </c>
      <c r="E167" s="66" t="s">
        <v>195</v>
      </c>
      <c r="F167" s="23" t="s">
        <v>246</v>
      </c>
      <c r="G167" s="32"/>
      <c r="H167" s="63"/>
      <c r="I167" s="95"/>
    </row>
    <row r="168" spans="1:9" ht="45.75" customHeight="1">
      <c r="A168" s="60"/>
      <c r="B168" s="60"/>
      <c r="C168" s="67"/>
      <c r="D168" s="20" t="s">
        <v>91</v>
      </c>
      <c r="E168" s="66"/>
      <c r="F168" s="23" t="s">
        <v>247</v>
      </c>
      <c r="G168" s="32"/>
      <c r="H168" s="63"/>
      <c r="I168" s="95"/>
    </row>
    <row r="169" spans="1:9" ht="60" customHeight="1">
      <c r="A169" s="60"/>
      <c r="B169" s="60"/>
      <c r="C169" s="67"/>
      <c r="D169" s="20" t="s">
        <v>92</v>
      </c>
      <c r="E169" s="66"/>
      <c r="F169" s="23" t="s">
        <v>247</v>
      </c>
      <c r="G169" s="32"/>
      <c r="H169" s="63"/>
      <c r="I169" s="95"/>
    </row>
    <row r="170" spans="1:9" ht="30" customHeight="1">
      <c r="A170" s="60"/>
      <c r="B170" s="60"/>
      <c r="C170" s="67"/>
      <c r="D170" s="20" t="s">
        <v>93</v>
      </c>
      <c r="E170" s="66"/>
      <c r="F170" s="23" t="s">
        <v>247</v>
      </c>
      <c r="G170" s="32"/>
      <c r="H170" s="63"/>
      <c r="I170" s="95"/>
    </row>
    <row r="171" spans="1:9" ht="29.25" customHeight="1">
      <c r="A171" s="60"/>
      <c r="B171" s="60"/>
      <c r="C171" s="67"/>
      <c r="D171" s="20" t="s">
        <v>226</v>
      </c>
      <c r="E171" s="66"/>
      <c r="F171" s="23" t="s">
        <v>248</v>
      </c>
      <c r="G171" s="32"/>
      <c r="H171" s="63"/>
      <c r="I171" s="95"/>
    </row>
    <row r="172" spans="1:9" ht="15.75" customHeight="1">
      <c r="A172" s="68"/>
      <c r="B172" s="80"/>
      <c r="C172" s="128" t="s">
        <v>46</v>
      </c>
      <c r="D172" s="129"/>
      <c r="E172" s="72" t="s">
        <v>293</v>
      </c>
      <c r="F172" s="73"/>
      <c r="G172" s="73"/>
      <c r="H172" s="73"/>
      <c r="I172" s="77"/>
    </row>
    <row r="173" spans="1:9" ht="15.75" customHeight="1">
      <c r="A173" s="69"/>
      <c r="B173" s="81"/>
      <c r="C173" s="124"/>
      <c r="D173" s="125"/>
      <c r="E173" s="72" t="s">
        <v>294</v>
      </c>
      <c r="F173" s="73"/>
      <c r="G173" s="73"/>
      <c r="H173" s="73"/>
      <c r="I173" s="77"/>
    </row>
    <row r="174" spans="1:9" ht="15.75" customHeight="1">
      <c r="A174" s="69"/>
      <c r="B174" s="81"/>
      <c r="C174" s="124"/>
      <c r="D174" s="125"/>
      <c r="E174" s="72" t="s">
        <v>295</v>
      </c>
      <c r="F174" s="73"/>
      <c r="G174" s="73"/>
      <c r="H174" s="73"/>
      <c r="I174" s="77"/>
    </row>
    <row r="175" spans="1:9" ht="15.75" customHeight="1">
      <c r="A175" s="69"/>
      <c r="B175" s="81"/>
      <c r="C175" s="124"/>
      <c r="D175" s="125"/>
      <c r="E175" s="72" t="s">
        <v>296</v>
      </c>
      <c r="F175" s="73"/>
      <c r="G175" s="73"/>
      <c r="H175" s="73"/>
      <c r="I175" s="77"/>
    </row>
    <row r="176" spans="1:9" ht="15.75" customHeight="1">
      <c r="A176" s="69"/>
      <c r="B176" s="81"/>
      <c r="C176" s="124"/>
      <c r="D176" s="125"/>
      <c r="E176" s="72" t="s">
        <v>297</v>
      </c>
      <c r="F176" s="73"/>
      <c r="G176" s="73"/>
      <c r="H176" s="73"/>
      <c r="I176" s="77"/>
    </row>
    <row r="177" spans="1:9" ht="15.75" customHeight="1">
      <c r="A177" s="121"/>
      <c r="B177" s="122"/>
      <c r="C177" s="126"/>
      <c r="D177" s="127"/>
      <c r="E177" s="99" t="s">
        <v>292</v>
      </c>
      <c r="F177" s="100"/>
      <c r="G177" s="100"/>
      <c r="H177" s="100"/>
      <c r="I177" s="101"/>
    </row>
  </sheetData>
  <mergeCells count="236">
    <mergeCell ref="E173:I173"/>
    <mergeCell ref="E174:I174"/>
    <mergeCell ref="E175:I175"/>
    <mergeCell ref="E176:I176"/>
    <mergeCell ref="E8:I8"/>
    <mergeCell ref="E9:I9"/>
    <mergeCell ref="E10:I10"/>
    <mergeCell ref="E11:I11"/>
    <mergeCell ref="E33:I33"/>
    <mergeCell ref="E34:I34"/>
    <mergeCell ref="E35:I35"/>
    <mergeCell ref="E36:I36"/>
    <mergeCell ref="E47:I47"/>
    <mergeCell ref="I167:I171"/>
    <mergeCell ref="A102:A106"/>
    <mergeCell ref="B102:B106"/>
    <mergeCell ref="C102:C106"/>
    <mergeCell ref="E102:E106"/>
    <mergeCell ref="H102:H106"/>
    <mergeCell ref="I102:I106"/>
    <mergeCell ref="A157:A161"/>
    <mergeCell ref="B157:B161"/>
    <mergeCell ref="C157:C161"/>
    <mergeCell ref="E157:E161"/>
    <mergeCell ref="H157:H161"/>
    <mergeCell ref="I157:I161"/>
    <mergeCell ref="I128:I133"/>
    <mergeCell ref="A128:A133"/>
    <mergeCell ref="B128:B133"/>
    <mergeCell ref="C128:C133"/>
    <mergeCell ref="H128:H133"/>
    <mergeCell ref="H143:H147"/>
    <mergeCell ref="C138:C142"/>
    <mergeCell ref="H138:H142"/>
    <mergeCell ref="A143:A147"/>
    <mergeCell ref="B143:B147"/>
    <mergeCell ref="C143:C147"/>
    <mergeCell ref="E128:E133"/>
    <mergeCell ref="I119:I123"/>
    <mergeCell ref="I124:I127"/>
    <mergeCell ref="A107:A112"/>
    <mergeCell ref="B107:B112"/>
    <mergeCell ref="H113:H117"/>
    <mergeCell ref="I113:I117"/>
    <mergeCell ref="E112:I112"/>
    <mergeCell ref="E124:E127"/>
    <mergeCell ref="E108:I108"/>
    <mergeCell ref="E109:I109"/>
    <mergeCell ref="E110:I110"/>
    <mergeCell ref="E111:I111"/>
    <mergeCell ref="A92:A96"/>
    <mergeCell ref="B92:B96"/>
    <mergeCell ref="C92:C96"/>
    <mergeCell ref="E92:E96"/>
    <mergeCell ref="H92:H96"/>
    <mergeCell ref="I92:I96"/>
    <mergeCell ref="A97:A101"/>
    <mergeCell ref="B97:B101"/>
    <mergeCell ref="C97:C101"/>
    <mergeCell ref="E97:E101"/>
    <mergeCell ref="H97:H101"/>
    <mergeCell ref="I97:I101"/>
    <mergeCell ref="A87:A91"/>
    <mergeCell ref="B87:B91"/>
    <mergeCell ref="C87:C91"/>
    <mergeCell ref="H87:H91"/>
    <mergeCell ref="I87:I91"/>
    <mergeCell ref="E87:E91"/>
    <mergeCell ref="A77:A79"/>
    <mergeCell ref="B77:B79"/>
    <mergeCell ref="C77:C79"/>
    <mergeCell ref="E77:E79"/>
    <mergeCell ref="H77:H79"/>
    <mergeCell ref="I77:I79"/>
    <mergeCell ref="C86:D86"/>
    <mergeCell ref="A80:A85"/>
    <mergeCell ref="B80:B85"/>
    <mergeCell ref="E81:I81"/>
    <mergeCell ref="E82:I82"/>
    <mergeCell ref="E83:I83"/>
    <mergeCell ref="E84:I84"/>
    <mergeCell ref="A172:A177"/>
    <mergeCell ref="B172:B177"/>
    <mergeCell ref="C172:D177"/>
    <mergeCell ref="E172:I172"/>
    <mergeCell ref="E177:I177"/>
    <mergeCell ref="I152:I156"/>
    <mergeCell ref="I143:I147"/>
    <mergeCell ref="I148:I151"/>
    <mergeCell ref="I134:I137"/>
    <mergeCell ref="I138:I142"/>
    <mergeCell ref="A162:A166"/>
    <mergeCell ref="B162:B166"/>
    <mergeCell ref="C162:C166"/>
    <mergeCell ref="E162:E166"/>
    <mergeCell ref="H162:H166"/>
    <mergeCell ref="I162:I166"/>
    <mergeCell ref="A167:A171"/>
    <mergeCell ref="B167:B171"/>
    <mergeCell ref="C167:C171"/>
    <mergeCell ref="E167:E171"/>
    <mergeCell ref="H167:H171"/>
    <mergeCell ref="E143:E147"/>
    <mergeCell ref="A138:A142"/>
    <mergeCell ref="B138:B142"/>
    <mergeCell ref="A1:I1"/>
    <mergeCell ref="A3:I3"/>
    <mergeCell ref="A2:I2"/>
    <mergeCell ref="A4:I4"/>
    <mergeCell ref="A38:A40"/>
    <mergeCell ref="B38:B40"/>
    <mergeCell ref="C38:C40"/>
    <mergeCell ref="I38:I40"/>
    <mergeCell ref="E38:E40"/>
    <mergeCell ref="A13:A16"/>
    <mergeCell ref="B13:B16"/>
    <mergeCell ref="C13:C16"/>
    <mergeCell ref="E13:E16"/>
    <mergeCell ref="I13:I16"/>
    <mergeCell ref="E27:E31"/>
    <mergeCell ref="H38:H40"/>
    <mergeCell ref="A18:A21"/>
    <mergeCell ref="B18:B21"/>
    <mergeCell ref="C18:C21"/>
    <mergeCell ref="E18:E21"/>
    <mergeCell ref="A22:A26"/>
    <mergeCell ref="E37:I37"/>
    <mergeCell ref="B22:B26"/>
    <mergeCell ref="C22:C26"/>
    <mergeCell ref="H74:H76"/>
    <mergeCell ref="I74:I76"/>
    <mergeCell ref="C118:D118"/>
    <mergeCell ref="H119:H123"/>
    <mergeCell ref="E52:E54"/>
    <mergeCell ref="C52:C54"/>
    <mergeCell ref="H52:H54"/>
    <mergeCell ref="I52:I54"/>
    <mergeCell ref="C80:D85"/>
    <mergeCell ref="E80:I80"/>
    <mergeCell ref="C119:C123"/>
    <mergeCell ref="E119:E123"/>
    <mergeCell ref="C69:C73"/>
    <mergeCell ref="E69:E73"/>
    <mergeCell ref="H69:H73"/>
    <mergeCell ref="I69:I73"/>
    <mergeCell ref="C59:C63"/>
    <mergeCell ref="E59:E63"/>
    <mergeCell ref="H59:H63"/>
    <mergeCell ref="I59:I63"/>
    <mergeCell ref="C107:D112"/>
    <mergeCell ref="E107:I107"/>
    <mergeCell ref="B52:B54"/>
    <mergeCell ref="C58:D58"/>
    <mergeCell ref="H55:H57"/>
    <mergeCell ref="I55:I57"/>
    <mergeCell ref="A69:A73"/>
    <mergeCell ref="B69:B73"/>
    <mergeCell ref="A59:A63"/>
    <mergeCell ref="B59:B63"/>
    <mergeCell ref="I41:I45"/>
    <mergeCell ref="C41:C45"/>
    <mergeCell ref="E48:I48"/>
    <mergeCell ref="E49:I49"/>
    <mergeCell ref="E50:I50"/>
    <mergeCell ref="A41:A45"/>
    <mergeCell ref="H64:H68"/>
    <mergeCell ref="A55:A57"/>
    <mergeCell ref="B55:B57"/>
    <mergeCell ref="C55:C57"/>
    <mergeCell ref="E55:E57"/>
    <mergeCell ref="E85:I85"/>
    <mergeCell ref="I64:I68"/>
    <mergeCell ref="A64:A68"/>
    <mergeCell ref="H41:H45"/>
    <mergeCell ref="E41:E45"/>
    <mergeCell ref="A46:A51"/>
    <mergeCell ref="B46:B51"/>
    <mergeCell ref="C46:D51"/>
    <mergeCell ref="E46:I46"/>
    <mergeCell ref="E51:I51"/>
    <mergeCell ref="A74:A76"/>
    <mergeCell ref="B74:B76"/>
    <mergeCell ref="C74:C76"/>
    <mergeCell ref="E74:E76"/>
    <mergeCell ref="B64:B68"/>
    <mergeCell ref="C64:C68"/>
    <mergeCell ref="E64:E68"/>
    <mergeCell ref="A52:A54"/>
    <mergeCell ref="B119:B123"/>
    <mergeCell ref="A32:A37"/>
    <mergeCell ref="B32:B37"/>
    <mergeCell ref="C32:D37"/>
    <mergeCell ref="E32:I32"/>
    <mergeCell ref="E7:I7"/>
    <mergeCell ref="E12:I12"/>
    <mergeCell ref="I27:I31"/>
    <mergeCell ref="H13:H16"/>
    <mergeCell ref="H18:H21"/>
    <mergeCell ref="A27:A31"/>
    <mergeCell ref="B27:B31"/>
    <mergeCell ref="E22:E26"/>
    <mergeCell ref="H22:H26"/>
    <mergeCell ref="C27:C31"/>
    <mergeCell ref="C17:D17"/>
    <mergeCell ref="H27:H31"/>
    <mergeCell ref="I18:I21"/>
    <mergeCell ref="I22:I26"/>
    <mergeCell ref="A7:A12"/>
    <mergeCell ref="B7:B12"/>
    <mergeCell ref="C7:D12"/>
    <mergeCell ref="A113:A117"/>
    <mergeCell ref="B41:B45"/>
    <mergeCell ref="B113:B117"/>
    <mergeCell ref="C113:C117"/>
    <mergeCell ref="E113:E117"/>
    <mergeCell ref="A124:A127"/>
    <mergeCell ref="B124:B127"/>
    <mergeCell ref="C124:C127"/>
    <mergeCell ref="H124:H127"/>
    <mergeCell ref="A152:A156"/>
    <mergeCell ref="B152:B156"/>
    <mergeCell ref="C152:C156"/>
    <mergeCell ref="E152:E156"/>
    <mergeCell ref="H152:H156"/>
    <mergeCell ref="E134:E137"/>
    <mergeCell ref="A148:A151"/>
    <mergeCell ref="B148:B151"/>
    <mergeCell ref="C148:C151"/>
    <mergeCell ref="E148:E151"/>
    <mergeCell ref="H148:H151"/>
    <mergeCell ref="E138:E142"/>
    <mergeCell ref="C134:C137"/>
    <mergeCell ref="A134:A137"/>
    <mergeCell ref="B134:B137"/>
    <mergeCell ref="H134:H137"/>
    <mergeCell ref="A119:A123"/>
  </mergeCells>
  <pageMargins left="0.19685039370078741" right="0.19685039370078741" top="0.19685039370078741" bottom="0.19685039370078741" header="0.31496062992125984" footer="0.31496062992125984"/>
  <pageSetup paperSize="9" scale="92" fitToHeight="20" orientation="landscape"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J23"/>
  <sheetViews>
    <sheetView tabSelected="1" zoomScale="120" zoomScaleNormal="120" zoomScalePageLayoutView="55" workbookViewId="0">
      <selection activeCell="A4" sqref="A4:A5"/>
    </sheetView>
  </sheetViews>
  <sheetFormatPr defaultRowHeight="15"/>
  <cols>
    <col min="1" max="1" width="15" style="1" customWidth="1"/>
    <col min="2" max="2" width="12.28515625" style="1" customWidth="1"/>
    <col min="3" max="3" width="16.7109375" style="1" customWidth="1"/>
    <col min="4" max="4" width="12.42578125" style="1" customWidth="1"/>
    <col min="5" max="5" width="15.28515625" style="1" customWidth="1"/>
    <col min="6" max="6" width="12.7109375" style="1" customWidth="1"/>
    <col min="7" max="7" width="19.140625" style="1" customWidth="1"/>
    <col min="8" max="8" width="12" style="1" customWidth="1"/>
    <col min="9" max="9" width="13" style="3" customWidth="1"/>
    <col min="10" max="10" width="12.42578125" style="3" customWidth="1"/>
    <col min="11" max="16384" width="9.140625" style="1"/>
  </cols>
  <sheetData>
    <row r="1" spans="1:10" ht="24.75" customHeight="1">
      <c r="A1" s="92" t="s">
        <v>34</v>
      </c>
      <c r="B1" s="93"/>
      <c r="C1" s="93"/>
      <c r="D1" s="93"/>
      <c r="E1" s="93"/>
      <c r="F1" s="93"/>
      <c r="G1" s="93"/>
      <c r="H1" s="93"/>
      <c r="I1" s="93"/>
      <c r="J1" s="94"/>
    </row>
    <row r="2" spans="1:10" ht="104.25" customHeight="1">
      <c r="A2" s="113" t="s">
        <v>39</v>
      </c>
      <c r="B2" s="114"/>
      <c r="C2" s="4" t="s">
        <v>40</v>
      </c>
      <c r="D2" s="2" t="s">
        <v>5</v>
      </c>
      <c r="E2" s="113" t="s">
        <v>41</v>
      </c>
      <c r="F2" s="114"/>
      <c r="G2" s="4" t="s">
        <v>42</v>
      </c>
      <c r="H2" s="4" t="s">
        <v>26</v>
      </c>
      <c r="I2" s="4" t="s">
        <v>43</v>
      </c>
      <c r="J2" s="2" t="s">
        <v>6</v>
      </c>
    </row>
    <row r="3" spans="1:10" ht="15.75">
      <c r="A3" s="115">
        <v>1</v>
      </c>
      <c r="B3" s="116"/>
      <c r="C3" s="2">
        <v>2</v>
      </c>
      <c r="D3" s="2">
        <v>3</v>
      </c>
      <c r="E3" s="113">
        <v>4</v>
      </c>
      <c r="F3" s="114"/>
      <c r="G3" s="2">
        <v>5</v>
      </c>
      <c r="H3" s="2">
        <v>6</v>
      </c>
      <c r="I3" s="2">
        <v>7</v>
      </c>
      <c r="J3" s="2">
        <v>8</v>
      </c>
    </row>
    <row r="4" spans="1:10" ht="18.75" customHeight="1">
      <c r="A4" s="109" t="s">
        <v>7</v>
      </c>
      <c r="B4" s="105">
        <f>SUM(B6:B10)</f>
        <v>483666.06000000006</v>
      </c>
      <c r="C4" s="105">
        <f>SUM(C8,C10)</f>
        <v>27924.295290000002</v>
      </c>
      <c r="D4" s="111">
        <f>C4/B4</f>
        <v>5.7734659508670093E-2</v>
      </c>
      <c r="E4" s="109" t="s">
        <v>7</v>
      </c>
      <c r="F4" s="105">
        <f>SUM(F6,F7,F8)</f>
        <v>125193.13999999998</v>
      </c>
      <c r="G4" s="105">
        <f>SUM(G6,G7,G8)</f>
        <v>527.20000000000005</v>
      </c>
      <c r="H4" s="107">
        <f>G4/F4</f>
        <v>4.2110933554346513E-3</v>
      </c>
      <c r="I4" s="14">
        <f>I8</f>
        <v>13</v>
      </c>
      <c r="J4" s="107">
        <f>I5/F4</f>
        <v>0.24387765975036654</v>
      </c>
    </row>
    <row r="5" spans="1:10" ht="18.75" customHeight="1">
      <c r="A5" s="110"/>
      <c r="B5" s="106"/>
      <c r="C5" s="106"/>
      <c r="D5" s="112"/>
      <c r="E5" s="110"/>
      <c r="F5" s="106"/>
      <c r="G5" s="106"/>
      <c r="H5" s="108"/>
      <c r="I5" s="21">
        <f>I9+I7</f>
        <v>30531.81</v>
      </c>
      <c r="J5" s="108"/>
    </row>
    <row r="6" spans="1:10" ht="28.5" customHeight="1">
      <c r="A6" s="12" t="s">
        <v>8</v>
      </c>
      <c r="B6" s="6" t="s">
        <v>25</v>
      </c>
      <c r="C6" s="6" t="s">
        <v>25</v>
      </c>
      <c r="D6" s="6" t="s">
        <v>25</v>
      </c>
      <c r="E6" s="12" t="s">
        <v>8</v>
      </c>
      <c r="F6" s="5" t="s">
        <v>25</v>
      </c>
      <c r="G6" s="5" t="s">
        <v>25</v>
      </c>
      <c r="H6" s="5" t="s">
        <v>25</v>
      </c>
      <c r="I6" s="5" t="s">
        <v>25</v>
      </c>
      <c r="J6" s="5" t="s">
        <v>25</v>
      </c>
    </row>
    <row r="7" spans="1:10" ht="28.5" customHeight="1">
      <c r="A7" s="12" t="s">
        <v>9</v>
      </c>
      <c r="B7" s="22">
        <v>324379.14</v>
      </c>
      <c r="C7" s="22">
        <v>0</v>
      </c>
      <c r="D7" s="38">
        <f>C7/B7</f>
        <v>0</v>
      </c>
      <c r="E7" s="12" t="s">
        <v>9</v>
      </c>
      <c r="F7" s="22">
        <v>87217.54</v>
      </c>
      <c r="G7" s="22">
        <v>0</v>
      </c>
      <c r="H7" s="38">
        <v>0</v>
      </c>
      <c r="I7" s="22">
        <v>0</v>
      </c>
      <c r="J7" s="38">
        <v>0</v>
      </c>
    </row>
    <row r="8" spans="1:10" ht="16.5" customHeight="1">
      <c r="A8" s="109" t="s">
        <v>10</v>
      </c>
      <c r="B8" s="105">
        <v>159286.92000000001</v>
      </c>
      <c r="C8" s="105">
        <f>5967.07529+21430.02+G8</f>
        <v>27924.295290000002</v>
      </c>
      <c r="D8" s="111">
        <f>C8/B8</f>
        <v>0.17530815016072882</v>
      </c>
      <c r="E8" s="109" t="s">
        <v>10</v>
      </c>
      <c r="F8" s="105">
        <v>37975.599999999999</v>
      </c>
      <c r="G8" s="105">
        <v>527.20000000000005</v>
      </c>
      <c r="H8" s="107">
        <f>G8/F8</f>
        <v>1.3882598299961029E-2</v>
      </c>
      <c r="I8" s="14">
        <v>13</v>
      </c>
      <c r="J8" s="117">
        <f>I9/F8</f>
        <v>0.8039849271637578</v>
      </c>
    </row>
    <row r="9" spans="1:10" ht="16.5" customHeight="1">
      <c r="A9" s="110"/>
      <c r="B9" s="106"/>
      <c r="C9" s="106"/>
      <c r="D9" s="112"/>
      <c r="E9" s="110"/>
      <c r="F9" s="106"/>
      <c r="G9" s="106"/>
      <c r="H9" s="108"/>
      <c r="I9" s="21">
        <v>30531.81</v>
      </c>
      <c r="J9" s="118"/>
    </row>
    <row r="10" spans="1:10" ht="26.25" customHeight="1">
      <c r="A10" s="13" t="s">
        <v>11</v>
      </c>
      <c r="B10" s="6" t="s">
        <v>25</v>
      </c>
      <c r="C10" s="6" t="s">
        <v>25</v>
      </c>
      <c r="D10" s="6" t="s">
        <v>25</v>
      </c>
      <c r="E10" s="12" t="s">
        <v>11</v>
      </c>
      <c r="F10" s="6" t="s">
        <v>25</v>
      </c>
      <c r="G10" s="6" t="s">
        <v>25</v>
      </c>
      <c r="H10" s="6" t="s">
        <v>25</v>
      </c>
      <c r="I10" s="6" t="s">
        <v>25</v>
      </c>
      <c r="J10" s="6" t="s">
        <v>25</v>
      </c>
    </row>
    <row r="23" spans="3:10">
      <c r="C23" s="8"/>
      <c r="I23" s="1"/>
      <c r="J23" s="1"/>
    </row>
  </sheetData>
  <mergeCells count="23">
    <mergeCell ref="A1:J1"/>
    <mergeCell ref="D8:D9"/>
    <mergeCell ref="E8:E9"/>
    <mergeCell ref="A2:B2"/>
    <mergeCell ref="A3:B3"/>
    <mergeCell ref="E2:F2"/>
    <mergeCell ref="E3:F3"/>
    <mergeCell ref="F8:F9"/>
    <mergeCell ref="G8:G9"/>
    <mergeCell ref="H8:H9"/>
    <mergeCell ref="J8:J9"/>
    <mergeCell ref="A4:A5"/>
    <mergeCell ref="B4:B5"/>
    <mergeCell ref="C4:C5"/>
    <mergeCell ref="D4:D5"/>
    <mergeCell ref="E4:E5"/>
    <mergeCell ref="F4:F5"/>
    <mergeCell ref="G4:G5"/>
    <mergeCell ref="H4:H5"/>
    <mergeCell ref="J4:J5"/>
    <mergeCell ref="A8:A9"/>
    <mergeCell ref="B8:B9"/>
    <mergeCell ref="C8:C9"/>
  </mergeCells>
  <pageMargins left="0.31496062992125984" right="0.31496062992125984" top="0.39370078740157483" bottom="0.39370078740157483" header="0.31496062992125984" footer="0.31496062992125984"/>
  <pageSetup paperSize="9" orientation="landscape" r:id="rId1"/>
  <headerFooter differentFirst="1">
    <oddHeader>&amp;CПриложение</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3"/>
  <sheetViews>
    <sheetView zoomScale="80" zoomScaleNormal="80" workbookViewId="0">
      <selection activeCell="B11" sqref="B11"/>
    </sheetView>
  </sheetViews>
  <sheetFormatPr defaultRowHeight="15"/>
  <cols>
    <col min="1" max="1" width="33.42578125" style="10" customWidth="1"/>
    <col min="2" max="2" width="107" style="10" customWidth="1"/>
    <col min="3" max="16384" width="9.140625" style="10"/>
  </cols>
  <sheetData>
    <row r="1" spans="1:2" ht="15.75" customHeight="1">
      <c r="A1" s="119" t="s">
        <v>249</v>
      </c>
      <c r="B1" s="120"/>
    </row>
    <row r="2" spans="1:2" ht="29.25" customHeight="1">
      <c r="A2" s="11" t="s">
        <v>35</v>
      </c>
      <c r="B2" s="47" t="s">
        <v>36</v>
      </c>
    </row>
    <row r="3" spans="1:2" ht="34.5" customHeight="1">
      <c r="A3" s="50"/>
      <c r="B3" s="50" t="s">
        <v>298</v>
      </c>
    </row>
  </sheetData>
  <mergeCells count="1">
    <mergeCell ref="A1:B1"/>
  </mergeCells>
  <pageMargins left="0.39370078740157483" right="0.39370078740157483" top="0.64" bottom="0.31496062992125984" header="0.31496062992125984" footer="0.31496062992125984"/>
  <pageSetup paperSize="9" scale="99"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Раздел 3</vt:lpstr>
      <vt:lpstr>'Раздел 1'!Заголовки_для_печати</vt:lpstr>
      <vt:lpstr>'Раздел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Paradauskas</cp:lastModifiedBy>
  <cp:lastPrinted>2018-10-22T03:39:51Z</cp:lastPrinted>
  <dcterms:created xsi:type="dcterms:W3CDTF">2014-02-24T03:51:52Z</dcterms:created>
  <dcterms:modified xsi:type="dcterms:W3CDTF">2018-10-22T03:53:57Z</dcterms:modified>
</cp:coreProperties>
</file>