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55" windowWidth="14355" windowHeight="781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O24" i="4"/>
  <c r="O21"/>
  <c r="O22"/>
  <c r="O23"/>
  <c r="O20"/>
  <c r="O19"/>
  <c r="O15"/>
  <c r="O17"/>
  <c r="O16"/>
  <c r="O11"/>
  <c r="O12"/>
  <c r="O13"/>
  <c r="O14"/>
  <c r="O10"/>
  <c r="O9"/>
  <c r="M19"/>
  <c r="M21"/>
  <c r="M22"/>
  <c r="M23"/>
  <c r="M24"/>
  <c r="M20"/>
  <c r="M9" l="1"/>
  <c r="M15"/>
  <c r="M16"/>
  <c r="M17"/>
  <c r="M11"/>
  <c r="M12"/>
  <c r="M13"/>
  <c r="M14"/>
  <c r="M10"/>
  <c r="K10"/>
  <c r="K9"/>
  <c r="K17"/>
  <c r="K16"/>
  <c r="K15"/>
  <c r="K14"/>
  <c r="K13"/>
  <c r="K24"/>
  <c r="K23"/>
  <c r="K20"/>
  <c r="K19"/>
  <c r="K21"/>
  <c r="K22"/>
  <c r="K11"/>
  <c r="K12"/>
</calcChain>
</file>

<file path=xl/sharedStrings.xml><?xml version="1.0" encoding="utf-8"?>
<sst xmlns="http://schemas.openxmlformats.org/spreadsheetml/2006/main" count="85" uniqueCount="63">
  <si>
    <t>№ п/п</t>
  </si>
  <si>
    <t>Оценка</t>
  </si>
  <si>
    <t>Наименование показателя</t>
  </si>
  <si>
    <t>Ед. изм.</t>
  </si>
  <si>
    <t>Ожидаемые значения показателей</t>
  </si>
  <si>
    <t>Фактически достигнутые значения показателей</t>
  </si>
  <si>
    <t>Значения показателей</t>
  </si>
  <si>
    <t>откло-нение</t>
  </si>
  <si>
    <t>1.</t>
  </si>
  <si>
    <t>2.</t>
  </si>
  <si>
    <t>%</t>
  </si>
  <si>
    <t>3.</t>
  </si>
  <si>
    <t>4.</t>
  </si>
  <si>
    <t>Целевые индикаторы и показатели</t>
  </si>
  <si>
    <t>Ожидаемые результаты</t>
  </si>
  <si>
    <t>эффективности реализации мероприятий муниципальной программы "Охрана окружающей среды Уссурийского городского округа" на 2016 - 2020 годы</t>
  </si>
  <si>
    <t>2016 год</t>
  </si>
  <si>
    <t>2017 год</t>
  </si>
  <si>
    <t>2018 год</t>
  </si>
  <si>
    <t>2019 год</t>
  </si>
  <si>
    <t>2020 год</t>
  </si>
  <si>
    <t xml:space="preserve">2018 год </t>
  </si>
  <si>
    <t xml:space="preserve">2019 год </t>
  </si>
  <si>
    <t>Увеличение объема твердых коммунальных отходов, извлеченных из окружающей природной среды</t>
  </si>
  <si>
    <t>Доля обеззараженных шахтных колодцев</t>
  </si>
  <si>
    <t>5.</t>
  </si>
  <si>
    <t>Доля сохраненных и находящихся на содержании городских лесов</t>
  </si>
  <si>
    <t>6.</t>
  </si>
  <si>
    <t>куб.м.</t>
  </si>
  <si>
    <t>тыс. кв.м.</t>
  </si>
  <si>
    <t>Обеззараживание шахтных колодцев</t>
  </si>
  <si>
    <t>ед.</t>
  </si>
  <si>
    <t>Количество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</t>
  </si>
  <si>
    <t>чел.</t>
  </si>
  <si>
    <t>7.</t>
  </si>
  <si>
    <t>8.</t>
  </si>
  <si>
    <t>9.</t>
  </si>
  <si>
    <t>Протяженность новых и реконструированных сооружений инженерной защиты и берегоукрепления</t>
  </si>
  <si>
    <t>км</t>
  </si>
  <si>
    <t>Количество разработанной проектно-сметной документации для осуществления капитального ремонта и строительства, реконструкции гидротехнических сооружений</t>
  </si>
  <si>
    <t>Площадь обслуживаемых временных площадок                                                                                     для складирования снега и льда</t>
  </si>
  <si>
    <t>га</t>
  </si>
  <si>
    <t>Площадь сохраненных и находящихся на содержании городских лесов</t>
  </si>
  <si>
    <t>Количество детей в возрасте от 5 до 18 лет, привлеченных к участию в конкурсах экологической направленности</t>
  </si>
  <si>
    <t>Доля гидротехнических сооружений с неудовлетво-рительным и опасным уровнем безопасности, приведенных в безопасное техническое состояние</t>
  </si>
  <si>
    <t>Доля детей в возрасте от 5 до 18 лет, привлеченных                                                            к участию в конкурсах экологической направленности</t>
  </si>
  <si>
    <t>Количество гидротехнических сооружений с неудо-влетворительным и опасным уровнем безопасности, приведенных в безопасное техническое состояние</t>
  </si>
  <si>
    <t>Обоснование значительного отклонения значений (вывод - изменить или скорректировать показатели)</t>
  </si>
  <si>
    <t>Доля временных площадок для складирования снега                                                                               и льда, находящихся на обслуживании</t>
  </si>
  <si>
    <t>Объем вывезенных твердых коммунальных отходов                                                       при ликвидации мест несанкционированного складирования бесхозяйных отходов</t>
  </si>
  <si>
    <t>Предложения по дальнейшей реализации Программы: Реализация мероприятий Программы в соответствии с утвержденным планом-графиком.</t>
  </si>
  <si>
    <t>Объем работ сформирован, исходя из существующей потребности. Остаток неиспользованных финансовых средств возвращен в бюджет</t>
  </si>
  <si>
    <t>за 2018 год и за весь период реализации муниципальной программы</t>
  </si>
  <si>
    <t>2021 год</t>
  </si>
  <si>
    <t xml:space="preserve">2020 год </t>
  </si>
  <si>
    <t xml:space="preserve">2021 год </t>
  </si>
  <si>
    <t>Эффективность в 2018 году не предусмотрена,
за период реализации Программы 0%</t>
  </si>
  <si>
    <t>Эффективность в 2018 году не предусмотрена,
за период реализации Программы 152,7%</t>
  </si>
  <si>
    <t>Эффективность в 2018 году 100%,
за период реализации Программы 100%</t>
  </si>
  <si>
    <t>Эффективность в 2018 году 63%,
за период реализации Программы 84,3%</t>
  </si>
  <si>
    <t>Эффективность в 2018 году 107,5%,
за период реализации Программы 138,4%</t>
  </si>
  <si>
    <t>Выводы об эффективности реализации Программы по результатам оценки достижения ожидаемых результатов за отчетный год:                                                                                                                                                                                                                                                                                                                                                                                                     Эффективность реализации Программы за отчетный 2018 год = (100 + 63 + 107,5) / 3 = 90%, то есть эффективна.</t>
  </si>
  <si>
    <t>Вывод за весь период реализации Программы: Эффективность за весь период реализации Программы = (152,7 + 100 + 84,3 + 138,4) / 4 = 119%, то есть эффективна.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</si>
</sst>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1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" fontId="2" fillId="0" borderId="33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V27"/>
  <sheetViews>
    <sheetView tabSelected="1" topLeftCell="A4" zoomScale="75" zoomScaleNormal="75" zoomScalePageLayoutView="55" workbookViewId="0">
      <pane ySplit="5" topLeftCell="A9" activePane="bottomLeft" state="frozen"/>
      <selection activeCell="A4" sqref="A4"/>
      <selection pane="bottomLeft" activeCell="B9" sqref="B9"/>
    </sheetView>
  </sheetViews>
  <sheetFormatPr defaultRowHeight="15.75"/>
  <cols>
    <col min="1" max="1" width="3.7109375" style="1" customWidth="1"/>
    <col min="2" max="2" width="55.7109375" style="1" customWidth="1"/>
    <col min="3" max="3" width="6.42578125" style="1" customWidth="1"/>
    <col min="4" max="9" width="7.42578125" style="1" customWidth="1"/>
    <col min="10" max="10" width="7" style="1" customWidth="1"/>
    <col min="11" max="11" width="6.85546875" style="1" customWidth="1"/>
    <col min="12" max="12" width="8" style="1" customWidth="1"/>
    <col min="13" max="13" width="7" style="1" customWidth="1"/>
    <col min="14" max="14" width="7.140625" style="1" customWidth="1"/>
    <col min="15" max="15" width="7.42578125" style="1" customWidth="1"/>
    <col min="16" max="16" width="5.85546875" style="1" customWidth="1"/>
    <col min="17" max="17" width="6.85546875" style="1" customWidth="1"/>
    <col min="18" max="18" width="5.85546875" style="1" customWidth="1"/>
    <col min="19" max="19" width="6.85546875" style="1" customWidth="1"/>
    <col min="20" max="20" width="5.85546875" style="1" customWidth="1"/>
    <col min="21" max="21" width="6.85546875" style="1" customWidth="1"/>
    <col min="22" max="22" width="54.7109375" style="1" customWidth="1"/>
    <col min="23" max="16384" width="9.140625" style="1"/>
  </cols>
  <sheetData>
    <row r="1" spans="1:22" ht="13.5" customHeight="1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2" customFormat="1" ht="15.75" customHeight="1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2" customFormat="1" ht="15.75" customHeight="1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.75" customHeight="1" thickBot="1">
      <c r="A4" s="3"/>
      <c r="B4" s="3"/>
      <c r="C4" s="3"/>
      <c r="D4" s="3"/>
      <c r="E4" s="3"/>
      <c r="F4" s="3"/>
      <c r="G4" s="3"/>
      <c r="H4" s="37"/>
      <c r="I4" s="3"/>
      <c r="J4" s="3"/>
      <c r="K4" s="3"/>
    </row>
    <row r="5" spans="1:22" ht="15" customHeight="1">
      <c r="A5" s="74" t="s">
        <v>0</v>
      </c>
      <c r="B5" s="77" t="s">
        <v>2</v>
      </c>
      <c r="C5" s="74" t="s">
        <v>3</v>
      </c>
      <c r="D5" s="80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85" t="s">
        <v>47</v>
      </c>
    </row>
    <row r="6" spans="1:22" ht="21" customHeight="1">
      <c r="A6" s="75"/>
      <c r="B6" s="78"/>
      <c r="C6" s="75"/>
      <c r="D6" s="70" t="s">
        <v>4</v>
      </c>
      <c r="E6" s="71"/>
      <c r="F6" s="71"/>
      <c r="G6" s="71"/>
      <c r="H6" s="72"/>
      <c r="I6" s="73"/>
      <c r="J6" s="70" t="s">
        <v>5</v>
      </c>
      <c r="K6" s="71"/>
      <c r="L6" s="71"/>
      <c r="M6" s="71"/>
      <c r="N6" s="71"/>
      <c r="O6" s="71"/>
      <c r="P6" s="71"/>
      <c r="Q6" s="71"/>
      <c r="R6" s="71"/>
      <c r="S6" s="72"/>
      <c r="T6" s="72"/>
      <c r="U6" s="73"/>
      <c r="V6" s="86"/>
    </row>
    <row r="7" spans="1:22" ht="33.75" customHeight="1" thickBot="1">
      <c r="A7" s="76"/>
      <c r="B7" s="79"/>
      <c r="C7" s="76"/>
      <c r="D7" s="4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47" t="s">
        <v>53</v>
      </c>
      <c r="J7" s="4" t="s">
        <v>16</v>
      </c>
      <c r="K7" s="5" t="s">
        <v>7</v>
      </c>
      <c r="L7" s="5" t="s">
        <v>17</v>
      </c>
      <c r="M7" s="5" t="s">
        <v>7</v>
      </c>
      <c r="N7" s="5" t="s">
        <v>21</v>
      </c>
      <c r="O7" s="5" t="s">
        <v>7</v>
      </c>
      <c r="P7" s="5" t="s">
        <v>22</v>
      </c>
      <c r="Q7" s="5" t="s">
        <v>7</v>
      </c>
      <c r="R7" s="5" t="s">
        <v>54</v>
      </c>
      <c r="S7" s="5" t="s">
        <v>7</v>
      </c>
      <c r="T7" s="5" t="s">
        <v>55</v>
      </c>
      <c r="U7" s="6" t="s">
        <v>7</v>
      </c>
      <c r="V7" s="87"/>
    </row>
    <row r="8" spans="1:22" ht="17.25" customHeight="1" thickBot="1">
      <c r="A8" s="82" t="s">
        <v>13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</row>
    <row r="9" spans="1:22" ht="48.75" customHeight="1">
      <c r="A9" s="7" t="s">
        <v>8</v>
      </c>
      <c r="B9" s="8" t="s">
        <v>49</v>
      </c>
      <c r="C9" s="9" t="s">
        <v>28</v>
      </c>
      <c r="D9" s="38">
        <v>2900</v>
      </c>
      <c r="E9" s="39">
        <v>1220</v>
      </c>
      <c r="F9" s="61">
        <v>7272</v>
      </c>
      <c r="G9" s="39">
        <v>0</v>
      </c>
      <c r="H9" s="51">
        <v>0</v>
      </c>
      <c r="I9" s="48">
        <v>0</v>
      </c>
      <c r="J9" s="38">
        <v>2946.4</v>
      </c>
      <c r="K9" s="39">
        <f t="shared" ref="K9:K17" si="0">J9-D9</f>
        <v>46.400000000000091</v>
      </c>
      <c r="L9" s="39">
        <v>11216</v>
      </c>
      <c r="M9" s="40">
        <f t="shared" ref="M9:M17" si="1">L9-E9</f>
        <v>9996</v>
      </c>
      <c r="N9" s="61">
        <v>7749.08</v>
      </c>
      <c r="O9" s="39">
        <f>N9-F9</f>
        <v>477.07999999999993</v>
      </c>
      <c r="P9" s="39"/>
      <c r="Q9" s="39"/>
      <c r="R9" s="39"/>
      <c r="S9" s="39"/>
      <c r="T9" s="39"/>
      <c r="U9" s="46"/>
      <c r="V9" s="18"/>
    </row>
    <row r="10" spans="1:22" ht="31.5" customHeight="1">
      <c r="A10" s="12" t="s">
        <v>9</v>
      </c>
      <c r="B10" s="13" t="s">
        <v>40</v>
      </c>
      <c r="C10" s="14" t="s">
        <v>29</v>
      </c>
      <c r="D10" s="41">
        <v>110</v>
      </c>
      <c r="E10" s="40">
        <v>110</v>
      </c>
      <c r="F10" s="59">
        <v>110</v>
      </c>
      <c r="G10" s="40">
        <v>0</v>
      </c>
      <c r="H10" s="40">
        <v>0</v>
      </c>
      <c r="I10" s="49">
        <v>0</v>
      </c>
      <c r="J10" s="41">
        <v>110</v>
      </c>
      <c r="K10" s="40">
        <f t="shared" si="0"/>
        <v>0</v>
      </c>
      <c r="L10" s="40">
        <v>110</v>
      </c>
      <c r="M10" s="40">
        <f t="shared" si="1"/>
        <v>0</v>
      </c>
      <c r="N10" s="59">
        <v>110</v>
      </c>
      <c r="O10" s="40">
        <f>N10-F10</f>
        <v>0</v>
      </c>
      <c r="P10" s="40"/>
      <c r="Q10" s="40"/>
      <c r="R10" s="40"/>
      <c r="S10" s="40"/>
      <c r="T10" s="40"/>
      <c r="U10" s="42"/>
      <c r="V10" s="18"/>
    </row>
    <row r="11" spans="1:22" ht="49.5" customHeight="1">
      <c r="A11" s="12" t="s">
        <v>11</v>
      </c>
      <c r="B11" s="13" t="s">
        <v>30</v>
      </c>
      <c r="C11" s="14" t="s">
        <v>31</v>
      </c>
      <c r="D11" s="41">
        <v>194</v>
      </c>
      <c r="E11" s="40">
        <v>194</v>
      </c>
      <c r="F11" s="59">
        <v>194</v>
      </c>
      <c r="G11" s="40">
        <v>0</v>
      </c>
      <c r="H11" s="40">
        <v>0</v>
      </c>
      <c r="I11" s="49">
        <v>0</v>
      </c>
      <c r="J11" s="41">
        <v>196</v>
      </c>
      <c r="K11" s="40">
        <f t="shared" si="0"/>
        <v>2</v>
      </c>
      <c r="L11" s="40">
        <v>172</v>
      </c>
      <c r="M11" s="40">
        <f t="shared" si="1"/>
        <v>-22</v>
      </c>
      <c r="N11" s="59">
        <v>123</v>
      </c>
      <c r="O11" s="40">
        <f t="shared" ref="O11:O16" si="2">N11-F11</f>
        <v>-71</v>
      </c>
      <c r="P11" s="40"/>
      <c r="Q11" s="40"/>
      <c r="R11" s="40"/>
      <c r="S11" s="40"/>
      <c r="T11" s="40"/>
      <c r="U11" s="42"/>
      <c r="V11" s="18" t="s">
        <v>51</v>
      </c>
    </row>
    <row r="12" spans="1:22" ht="78.75" customHeight="1">
      <c r="A12" s="12" t="s">
        <v>12</v>
      </c>
      <c r="B12" s="13" t="s">
        <v>32</v>
      </c>
      <c r="C12" s="14" t="s">
        <v>33</v>
      </c>
      <c r="D12" s="41">
        <v>0</v>
      </c>
      <c r="E12" s="40">
        <v>0</v>
      </c>
      <c r="F12" s="59">
        <v>0</v>
      </c>
      <c r="G12" s="40">
        <v>0</v>
      </c>
      <c r="H12" s="40">
        <v>2445</v>
      </c>
      <c r="I12" s="49">
        <v>7874</v>
      </c>
      <c r="J12" s="41">
        <v>0</v>
      </c>
      <c r="K12" s="40">
        <f t="shared" si="0"/>
        <v>0</v>
      </c>
      <c r="L12" s="40">
        <v>0</v>
      </c>
      <c r="M12" s="40">
        <f t="shared" si="1"/>
        <v>0</v>
      </c>
      <c r="N12" s="59">
        <v>0</v>
      </c>
      <c r="O12" s="40">
        <f t="shared" si="2"/>
        <v>0</v>
      </c>
      <c r="P12" s="40"/>
      <c r="Q12" s="40"/>
      <c r="R12" s="40"/>
      <c r="S12" s="40"/>
      <c r="T12" s="40"/>
      <c r="U12" s="42"/>
      <c r="V12" s="18"/>
    </row>
    <row r="13" spans="1:22" ht="48" customHeight="1">
      <c r="A13" s="12" t="s">
        <v>25</v>
      </c>
      <c r="B13" s="13" t="s">
        <v>46</v>
      </c>
      <c r="C13" s="14" t="s">
        <v>31</v>
      </c>
      <c r="D13" s="41">
        <v>0</v>
      </c>
      <c r="E13" s="40">
        <v>0</v>
      </c>
      <c r="F13" s="59">
        <v>0</v>
      </c>
      <c r="G13" s="40">
        <v>0</v>
      </c>
      <c r="H13" s="40">
        <v>3</v>
      </c>
      <c r="I13" s="49">
        <v>9</v>
      </c>
      <c r="J13" s="41">
        <v>0</v>
      </c>
      <c r="K13" s="40">
        <f t="shared" si="0"/>
        <v>0</v>
      </c>
      <c r="L13" s="40">
        <v>0</v>
      </c>
      <c r="M13" s="40">
        <f t="shared" si="1"/>
        <v>0</v>
      </c>
      <c r="N13" s="59">
        <v>0</v>
      </c>
      <c r="O13" s="40">
        <f t="shared" si="2"/>
        <v>0</v>
      </c>
      <c r="P13" s="40"/>
      <c r="Q13" s="40"/>
      <c r="R13" s="40"/>
      <c r="S13" s="40"/>
      <c r="T13" s="40"/>
      <c r="U13" s="42"/>
      <c r="V13" s="18"/>
    </row>
    <row r="14" spans="1:22" ht="31.5" customHeight="1">
      <c r="A14" s="12" t="s">
        <v>27</v>
      </c>
      <c r="B14" s="13" t="s">
        <v>37</v>
      </c>
      <c r="C14" s="14" t="s">
        <v>38</v>
      </c>
      <c r="D14" s="19">
        <v>0</v>
      </c>
      <c r="E14" s="16">
        <v>0</v>
      </c>
      <c r="F14" s="62">
        <v>0</v>
      </c>
      <c r="G14" s="16">
        <v>0</v>
      </c>
      <c r="H14" s="16">
        <v>11.5</v>
      </c>
      <c r="I14" s="50">
        <v>30.6</v>
      </c>
      <c r="J14" s="19">
        <v>0</v>
      </c>
      <c r="K14" s="15">
        <f t="shared" si="0"/>
        <v>0</v>
      </c>
      <c r="L14" s="16">
        <v>0</v>
      </c>
      <c r="M14" s="15">
        <f t="shared" si="1"/>
        <v>0</v>
      </c>
      <c r="N14" s="62">
        <v>0</v>
      </c>
      <c r="O14" s="40">
        <f t="shared" si="2"/>
        <v>0</v>
      </c>
      <c r="P14" s="16"/>
      <c r="Q14" s="16"/>
      <c r="R14" s="16"/>
      <c r="S14" s="16"/>
      <c r="T14" s="16"/>
      <c r="U14" s="17"/>
      <c r="V14" s="18"/>
    </row>
    <row r="15" spans="1:22" ht="66" customHeight="1">
      <c r="A15" s="12" t="s">
        <v>34</v>
      </c>
      <c r="B15" s="13" t="s">
        <v>39</v>
      </c>
      <c r="C15" s="14" t="s">
        <v>31</v>
      </c>
      <c r="D15" s="41">
        <v>0</v>
      </c>
      <c r="E15" s="40">
        <v>0</v>
      </c>
      <c r="F15" s="59">
        <v>1</v>
      </c>
      <c r="G15" s="40">
        <v>4</v>
      </c>
      <c r="H15" s="40">
        <v>4</v>
      </c>
      <c r="I15" s="49">
        <v>0</v>
      </c>
      <c r="J15" s="41">
        <v>0</v>
      </c>
      <c r="K15" s="40">
        <f t="shared" si="0"/>
        <v>0</v>
      </c>
      <c r="L15" s="40">
        <v>0</v>
      </c>
      <c r="M15" s="40">
        <f t="shared" si="1"/>
        <v>0</v>
      </c>
      <c r="N15" s="59">
        <v>1</v>
      </c>
      <c r="O15" s="40">
        <f t="shared" si="2"/>
        <v>0</v>
      </c>
      <c r="P15" s="40"/>
      <c r="Q15" s="40"/>
      <c r="R15" s="40"/>
      <c r="S15" s="40"/>
      <c r="T15" s="40"/>
      <c r="U15" s="42"/>
      <c r="V15" s="18"/>
    </row>
    <row r="16" spans="1:22" ht="31.5" customHeight="1">
      <c r="A16" s="12" t="s">
        <v>35</v>
      </c>
      <c r="B16" s="13" t="s">
        <v>42</v>
      </c>
      <c r="C16" s="14" t="s">
        <v>41</v>
      </c>
      <c r="D16" s="41">
        <v>0</v>
      </c>
      <c r="E16" s="40">
        <v>0</v>
      </c>
      <c r="F16" s="59">
        <v>0</v>
      </c>
      <c r="G16" s="40">
        <v>557</v>
      </c>
      <c r="H16" s="40">
        <v>557</v>
      </c>
      <c r="I16" s="49">
        <v>557</v>
      </c>
      <c r="J16" s="41">
        <v>0</v>
      </c>
      <c r="K16" s="40">
        <f t="shared" si="0"/>
        <v>0</v>
      </c>
      <c r="L16" s="40">
        <v>0</v>
      </c>
      <c r="M16" s="40">
        <f t="shared" si="1"/>
        <v>0</v>
      </c>
      <c r="N16" s="59">
        <v>0</v>
      </c>
      <c r="O16" s="40">
        <f t="shared" si="2"/>
        <v>0</v>
      </c>
      <c r="P16" s="40"/>
      <c r="Q16" s="40"/>
      <c r="R16" s="40"/>
      <c r="S16" s="40"/>
      <c r="T16" s="40"/>
      <c r="U16" s="42"/>
      <c r="V16" s="18"/>
    </row>
    <row r="17" spans="1:22" ht="48" customHeight="1" thickBot="1">
      <c r="A17" s="20" t="s">
        <v>36</v>
      </c>
      <c r="B17" s="21" t="s">
        <v>43</v>
      </c>
      <c r="C17" s="22" t="s">
        <v>33</v>
      </c>
      <c r="D17" s="43">
        <v>800</v>
      </c>
      <c r="E17" s="44">
        <v>820</v>
      </c>
      <c r="F17" s="63">
        <v>850</v>
      </c>
      <c r="G17" s="44">
        <v>0</v>
      </c>
      <c r="H17" s="53">
        <v>0</v>
      </c>
      <c r="I17" s="52">
        <v>0</v>
      </c>
      <c r="J17" s="43">
        <v>880</v>
      </c>
      <c r="K17" s="44">
        <f t="shared" si="0"/>
        <v>80</v>
      </c>
      <c r="L17" s="44">
        <v>1653</v>
      </c>
      <c r="M17" s="40">
        <f t="shared" si="1"/>
        <v>833</v>
      </c>
      <c r="N17" s="63">
        <v>960</v>
      </c>
      <c r="O17" s="44">
        <f>N17-F17</f>
        <v>110</v>
      </c>
      <c r="P17" s="44"/>
      <c r="Q17" s="44"/>
      <c r="R17" s="44"/>
      <c r="S17" s="44"/>
      <c r="T17" s="44"/>
      <c r="U17" s="45"/>
      <c r="V17" s="25"/>
    </row>
    <row r="18" spans="1:22" ht="18.75" customHeight="1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4"/>
    </row>
    <row r="19" spans="1:22" ht="32.25" customHeight="1">
      <c r="A19" s="7" t="s">
        <v>8</v>
      </c>
      <c r="B19" s="8" t="s">
        <v>23</v>
      </c>
      <c r="C19" s="9" t="s">
        <v>10</v>
      </c>
      <c r="D19" s="26">
        <v>45</v>
      </c>
      <c r="E19" s="11">
        <v>320</v>
      </c>
      <c r="F19" s="64">
        <v>0</v>
      </c>
      <c r="G19" s="11">
        <v>0</v>
      </c>
      <c r="H19" s="56">
        <v>0</v>
      </c>
      <c r="I19" s="54">
        <v>0</v>
      </c>
      <c r="J19" s="27">
        <v>47.3</v>
      </c>
      <c r="K19" s="11">
        <f t="shared" ref="K19:K24" si="3">J19-D19</f>
        <v>2.2999999999999972</v>
      </c>
      <c r="L19" s="10">
        <v>510</v>
      </c>
      <c r="M19" s="40">
        <f t="shared" ref="M19:M24" si="4">L19-E19</f>
        <v>190</v>
      </c>
      <c r="N19" s="58">
        <v>0</v>
      </c>
      <c r="O19" s="11">
        <f>N19-F19</f>
        <v>0</v>
      </c>
      <c r="P19" s="28"/>
      <c r="Q19" s="28"/>
      <c r="R19" s="28"/>
      <c r="S19" s="28"/>
      <c r="T19" s="28"/>
      <c r="U19" s="29"/>
      <c r="V19" s="30" t="s">
        <v>57</v>
      </c>
    </row>
    <row r="20" spans="1:22" ht="33" customHeight="1">
      <c r="A20" s="31" t="s">
        <v>9</v>
      </c>
      <c r="B20" s="32" t="s">
        <v>48</v>
      </c>
      <c r="C20" s="14" t="s">
        <v>10</v>
      </c>
      <c r="D20" s="41">
        <v>100</v>
      </c>
      <c r="E20" s="40">
        <v>100</v>
      </c>
      <c r="F20" s="59">
        <v>100</v>
      </c>
      <c r="G20" s="40">
        <v>0</v>
      </c>
      <c r="H20" s="40">
        <v>0</v>
      </c>
      <c r="I20" s="49">
        <v>0</v>
      </c>
      <c r="J20" s="41">
        <v>100</v>
      </c>
      <c r="K20" s="40">
        <f t="shared" si="3"/>
        <v>0</v>
      </c>
      <c r="L20" s="40">
        <v>100</v>
      </c>
      <c r="M20" s="40">
        <f t="shared" si="4"/>
        <v>0</v>
      </c>
      <c r="N20" s="59">
        <v>100</v>
      </c>
      <c r="O20" s="40">
        <f>N20-F20</f>
        <v>0</v>
      </c>
      <c r="P20" s="40"/>
      <c r="Q20" s="40"/>
      <c r="R20" s="40"/>
      <c r="S20" s="40"/>
      <c r="T20" s="40"/>
      <c r="U20" s="42"/>
      <c r="V20" s="33" t="s">
        <v>58</v>
      </c>
    </row>
    <row r="21" spans="1:22" ht="30.75" customHeight="1">
      <c r="A21" s="12" t="s">
        <v>11</v>
      </c>
      <c r="B21" s="13" t="s">
        <v>24</v>
      </c>
      <c r="C21" s="14" t="s">
        <v>10</v>
      </c>
      <c r="D21" s="41">
        <v>100</v>
      </c>
      <c r="E21" s="40">
        <v>100</v>
      </c>
      <c r="F21" s="59">
        <v>100</v>
      </c>
      <c r="G21" s="40">
        <v>0</v>
      </c>
      <c r="H21" s="40">
        <v>0</v>
      </c>
      <c r="I21" s="49">
        <v>0</v>
      </c>
      <c r="J21" s="41">
        <v>101</v>
      </c>
      <c r="K21" s="40">
        <f t="shared" si="3"/>
        <v>1</v>
      </c>
      <c r="L21" s="40">
        <v>88.659000000000006</v>
      </c>
      <c r="M21" s="40">
        <f t="shared" si="4"/>
        <v>-11.340999999999994</v>
      </c>
      <c r="N21" s="59">
        <v>63</v>
      </c>
      <c r="O21" s="40">
        <f t="shared" ref="O21:O23" si="5">N21-F21</f>
        <v>-37</v>
      </c>
      <c r="P21" s="40"/>
      <c r="Q21" s="40"/>
      <c r="R21" s="40"/>
      <c r="S21" s="40"/>
      <c r="T21" s="40"/>
      <c r="U21" s="42"/>
      <c r="V21" s="33" t="s">
        <v>59</v>
      </c>
    </row>
    <row r="22" spans="1:22" ht="48.75" customHeight="1">
      <c r="A22" s="12" t="s">
        <v>12</v>
      </c>
      <c r="B22" s="13" t="s">
        <v>44</v>
      </c>
      <c r="C22" s="14" t="s">
        <v>10</v>
      </c>
      <c r="D22" s="41">
        <v>0</v>
      </c>
      <c r="E22" s="40">
        <v>0</v>
      </c>
      <c r="F22" s="59">
        <v>0</v>
      </c>
      <c r="G22" s="40">
        <v>0</v>
      </c>
      <c r="H22" s="40">
        <v>13</v>
      </c>
      <c r="I22" s="49">
        <v>39</v>
      </c>
      <c r="J22" s="41">
        <v>0</v>
      </c>
      <c r="K22" s="40">
        <f t="shared" si="3"/>
        <v>0</v>
      </c>
      <c r="L22" s="40">
        <v>0</v>
      </c>
      <c r="M22" s="40">
        <f t="shared" si="4"/>
        <v>0</v>
      </c>
      <c r="N22" s="59">
        <v>0</v>
      </c>
      <c r="O22" s="40">
        <f t="shared" si="5"/>
        <v>0</v>
      </c>
      <c r="P22" s="40"/>
      <c r="Q22" s="40"/>
      <c r="R22" s="40"/>
      <c r="S22" s="40"/>
      <c r="T22" s="40"/>
      <c r="U22" s="42"/>
      <c r="V22" s="33" t="s">
        <v>56</v>
      </c>
    </row>
    <row r="23" spans="1:22" ht="32.25" customHeight="1">
      <c r="A23" s="12" t="s">
        <v>25</v>
      </c>
      <c r="B23" s="13" t="s">
        <v>26</v>
      </c>
      <c r="C23" s="14" t="s">
        <v>10</v>
      </c>
      <c r="D23" s="41">
        <v>0</v>
      </c>
      <c r="E23" s="40">
        <v>0</v>
      </c>
      <c r="F23" s="59">
        <v>0</v>
      </c>
      <c r="G23" s="40">
        <v>100</v>
      </c>
      <c r="H23" s="40">
        <v>100</v>
      </c>
      <c r="I23" s="49">
        <v>100</v>
      </c>
      <c r="J23" s="41">
        <v>0</v>
      </c>
      <c r="K23" s="40">
        <f t="shared" si="3"/>
        <v>0</v>
      </c>
      <c r="L23" s="40">
        <v>0</v>
      </c>
      <c r="M23" s="40">
        <f t="shared" si="4"/>
        <v>0</v>
      </c>
      <c r="N23" s="59">
        <v>0</v>
      </c>
      <c r="O23" s="40">
        <f t="shared" si="5"/>
        <v>0</v>
      </c>
      <c r="P23" s="40"/>
      <c r="Q23" s="40"/>
      <c r="R23" s="40"/>
      <c r="S23" s="40"/>
      <c r="T23" s="40"/>
      <c r="U23" s="42"/>
      <c r="V23" s="33" t="s">
        <v>56</v>
      </c>
    </row>
    <row r="24" spans="1:22" ht="33" customHeight="1" thickBot="1">
      <c r="A24" s="20" t="s">
        <v>27</v>
      </c>
      <c r="B24" s="21" t="s">
        <v>45</v>
      </c>
      <c r="C24" s="22" t="s">
        <v>10</v>
      </c>
      <c r="D24" s="23">
        <v>3.02</v>
      </c>
      <c r="E24" s="24">
        <v>3.04</v>
      </c>
      <c r="F24" s="60">
        <v>3.05</v>
      </c>
      <c r="G24" s="24">
        <v>0</v>
      </c>
      <c r="H24" s="5">
        <v>0</v>
      </c>
      <c r="I24" s="55">
        <v>0</v>
      </c>
      <c r="J24" s="23">
        <v>3.14</v>
      </c>
      <c r="K24" s="36">
        <f t="shared" si="3"/>
        <v>0.12000000000000011</v>
      </c>
      <c r="L24" s="24">
        <v>6.19</v>
      </c>
      <c r="M24" s="57">
        <f t="shared" si="4"/>
        <v>3.1500000000000004</v>
      </c>
      <c r="N24" s="60">
        <v>3.28</v>
      </c>
      <c r="O24" s="36">
        <f>N24-F24</f>
        <v>0.22999999999999998</v>
      </c>
      <c r="P24" s="24"/>
      <c r="Q24" s="34"/>
      <c r="R24" s="24"/>
      <c r="S24" s="34"/>
      <c r="T24" s="24"/>
      <c r="U24" s="6"/>
      <c r="V24" s="35" t="s">
        <v>60</v>
      </c>
    </row>
    <row r="25" spans="1:22" ht="35.25" customHeight="1" thickBot="1">
      <c r="A25" s="67" t="s">
        <v>61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</row>
    <row r="26" spans="1:22" ht="18.75" customHeight="1" thickBot="1">
      <c r="A26" s="67" t="s">
        <v>50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/>
    </row>
    <row r="27" spans="1:22" ht="18" customHeight="1" thickBot="1">
      <c r="A27" s="67" t="s">
        <v>62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9"/>
    </row>
  </sheetData>
  <mergeCells count="15">
    <mergeCell ref="A26:V26"/>
    <mergeCell ref="A27:V27"/>
    <mergeCell ref="A8:V8"/>
    <mergeCell ref="A18:V18"/>
    <mergeCell ref="V5:V7"/>
    <mergeCell ref="A1:V1"/>
    <mergeCell ref="A2:V2"/>
    <mergeCell ref="A3:V3"/>
    <mergeCell ref="A25:V25"/>
    <mergeCell ref="D6:I6"/>
    <mergeCell ref="J6:U6"/>
    <mergeCell ref="C5:C7"/>
    <mergeCell ref="B5:B7"/>
    <mergeCell ref="A5:A7"/>
    <mergeCell ref="D5:U5"/>
  </mergeCells>
  <pageMargins left="0.39370078740157483" right="0.39370078740157483" top="0.39370078740157483" bottom="0.39370078740157483" header="0.31496062992125984" footer="0.31496062992125984"/>
  <pageSetup paperSize="9" scale="61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Paradauskas</cp:lastModifiedBy>
  <cp:lastPrinted>2018-02-20T04:19:02Z</cp:lastPrinted>
  <dcterms:created xsi:type="dcterms:W3CDTF">2014-02-24T03:51:52Z</dcterms:created>
  <dcterms:modified xsi:type="dcterms:W3CDTF">2019-02-26T07:04:39Z</dcterms:modified>
</cp:coreProperties>
</file>