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255" windowWidth="14355" windowHeight="7815"/>
  </bookViews>
  <sheets>
    <sheet name="Раздел 1" sheetId="4" r:id="rId1"/>
    <sheet name="Раздел 2" sheetId="7" r:id="rId2"/>
    <sheet name="Раздел 3" sheetId="8" r:id="rId3"/>
  </sheets>
  <definedNames>
    <definedName name="_xlnm.Print_Titles" localSheetId="0">'Раздел 1'!$6:$6</definedName>
    <definedName name="_xlnm.Print_Titles" localSheetId="1">'Раздел 2'!$3:$3</definedName>
  </definedNames>
  <calcPr calcId="125725"/>
</workbook>
</file>

<file path=xl/calcChain.xml><?xml version="1.0" encoding="utf-8"?>
<calcChain xmlns="http://schemas.openxmlformats.org/spreadsheetml/2006/main">
  <c r="D10" i="7"/>
  <c r="D4"/>
  <c r="C4"/>
  <c r="C10"/>
  <c r="B10" l="1"/>
  <c r="B4"/>
  <c r="I4"/>
  <c r="F4"/>
  <c r="I5" l="1"/>
  <c r="J10"/>
  <c r="J4"/>
  <c r="D6"/>
  <c r="D8" l="1"/>
  <c r="G4"/>
  <c r="H4" s="1"/>
  <c r="H10"/>
</calcChain>
</file>

<file path=xl/sharedStrings.xml><?xml version="1.0" encoding="utf-8"?>
<sst xmlns="http://schemas.openxmlformats.org/spreadsheetml/2006/main" count="583" uniqueCount="486">
  <si>
    <t>№ п/п</t>
  </si>
  <si>
    <t>Наименование мероприятия</t>
  </si>
  <si>
    <t>Отчет</t>
  </si>
  <si>
    <t>Основные этапы реализации</t>
  </si>
  <si>
    <t>Плановый срок исполнения</t>
  </si>
  <si>
    <t>Оценка исполнения, %</t>
  </si>
  <si>
    <t>Оценка исполнения с учетом контрактов, %</t>
  </si>
  <si>
    <t>Всего:</t>
  </si>
  <si>
    <t>федеральный</t>
  </si>
  <si>
    <t>краевой</t>
  </si>
  <si>
    <t>местный</t>
  </si>
  <si>
    <t>внебюджет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</si>
  <si>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</si>
  <si>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</si>
  <si>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</si>
  <si>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</si>
  <si>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</si>
  <si>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</si>
  <si>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</si>
  <si>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</si>
  <si>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</si>
  <si>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</si>
  <si>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</si>
  <si>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</si>
  <si>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</si>
  <si>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Содержание фонтанов на территории Уссурийского городского округа</t>
  </si>
  <si>
    <t xml:space="preserve"> _ </t>
  </si>
  <si>
    <t>Оценка исполнения на дату отчета, %</t>
  </si>
  <si>
    <t>Раздел I. Выполнение плана-графика основных мероприятий</t>
  </si>
  <si>
    <t>15.</t>
  </si>
  <si>
    <t>16.</t>
  </si>
  <si>
    <t>17.</t>
  </si>
  <si>
    <t>18.</t>
  </si>
  <si>
    <t>24.</t>
  </si>
  <si>
    <t>25.</t>
  </si>
  <si>
    <t>26.</t>
  </si>
  <si>
    <t>27.</t>
  </si>
  <si>
    <t>28.</t>
  </si>
  <si>
    <t>29.</t>
  </si>
  <si>
    <t>30.</t>
  </si>
  <si>
    <t>№ пункта Перечня основных меро-приятий Программы (Прило-жение)</t>
  </si>
  <si>
    <t>Раздел II. Финансовое обеспечение Программы</t>
  </si>
  <si>
    <t>Наименование, дата нормативного правового акта</t>
  </si>
  <si>
    <t>Краткое содержание внесенных изменений</t>
  </si>
  <si>
    <t>Ответ-ственный исполнитель (ФИО)</t>
  </si>
  <si>
    <t>Сведения об исполнении мероприятия на отчетную дату, сумма</t>
  </si>
  <si>
    <t>Объем финансирования                                                       на весь срок реализации программы, тыс.руб.</t>
  </si>
  <si>
    <t>Фактически освоено за весь срок реализации программы, тыс.руб.</t>
  </si>
  <si>
    <t>Объем финансирования программы на текущий год, тыс.руб.</t>
  </si>
  <si>
    <t>Фактически освоено в текущем году на дату отчета, тыс.руб.</t>
  </si>
  <si>
    <t>Заключено контрактов на отчетную дату, ед./тыс.руб.</t>
  </si>
  <si>
    <t>Факти-ческий срок исполнения</t>
  </si>
  <si>
    <t>Причина несоблюдения планового срока                                                                                   и меры по исполнению мероприятия</t>
  </si>
  <si>
    <t>план - 400,00 тыс.руб.</t>
  </si>
  <si>
    <t>Содержание объектов благоустройства и озеленения на территории Уссурийского городского округа</t>
  </si>
  <si>
    <t>1.2. Содержание территории ледового городка</t>
  </si>
  <si>
    <t>1.4. Выполнение работ 
по посадке и уходу 
за цветниками</t>
  </si>
  <si>
    <t>1.3. Уборка центральной площади во время проведения ярмарок и праздничных мероприятий</t>
  </si>
  <si>
    <t>главный специалист отдела благо-устройства МКУ УГО УБ Максуров Т.Н., главный специалист отдела благо-устройства МКУ УГО УБ Смолиговец А.С.</t>
  </si>
  <si>
    <t>главный специалист отдела благо-устройства МКУ УГО УБ Лакида А.Н.</t>
  </si>
  <si>
    <t>Ремонт и обустройство объектов (элементов) благоустройства и озеленения на территории Уссурийского городского округа</t>
  </si>
  <si>
    <t>Организация общественных мероприятий по благоустройству 
и озеленению территории Уссурийского городского округа (двухмесячники, месячники, декадники, акции)</t>
  </si>
  <si>
    <t>Содержание зеленых насаждений на территории Уссурийского городского округа</t>
  </si>
  <si>
    <t>Содержание территорий общего пользования, не переданных 
в аренду или собственность</t>
  </si>
  <si>
    <t>10.1. на территории города Уссурийска:</t>
  </si>
  <si>
    <t>10.2. в сельских населенных пунктах:</t>
  </si>
  <si>
    <t>31.</t>
  </si>
  <si>
    <t>10.1.1. Комплексное содержание территорий общего пользования, не переданных в аренду или собственность</t>
  </si>
  <si>
    <t>Итого по Программе:</t>
  </si>
  <si>
    <t>10.1.4. Комплексное содержание территорий общего пользования, не переданных в аренду или собственность</t>
  </si>
  <si>
    <t>9/1.</t>
  </si>
  <si>
    <t>главный специалист отдела благо-устройства МКУ УГО УБ Тищенко В.А.</t>
  </si>
  <si>
    <t>начальник отдела благо-устройства
МКУ УГО УБ 
Нибукина Э.Э.</t>
  </si>
  <si>
    <t>9/2.</t>
  </si>
  <si>
    <t>9/3.</t>
  </si>
  <si>
    <t>9/4.</t>
  </si>
  <si>
    <t>9/5.</t>
  </si>
  <si>
    <t>17 /</t>
  </si>
  <si>
    <t xml:space="preserve">Изменения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 (далее – Программа) вносятся с целью приведения объемов финансирования мероприятий Программы в соответствие с решением Думы Уссурийского городского округа о бюджете.
В соответствии с вносимыми изменениями общий объем финансирования Программы снижается на 25 700,00 тыс. рублей.
На ожидаемые результаты и целевые индикаторы Программы вносимые изменения не влияют.
</t>
  </si>
  <si>
    <t>01.01.18г.- 31.03.18г.</t>
  </si>
  <si>
    <t>начальник отдела благо-устройства МКУ УГО УБ Нибукина Э.Э., главный специалист отдела благоустройства МКУ УГО УБ Лакида А.Н.</t>
  </si>
  <si>
    <t>21.04.18г.</t>
  </si>
  <si>
    <t>01.10.18г.-02.11.18г.</t>
  </si>
  <si>
    <t>1.1. Содержание объектов благоустройства и озеленения на I квартал 2018 года</t>
  </si>
  <si>
    <t>1.1.2. Отчет об исполнении контракта.</t>
  </si>
  <si>
    <t>1.1.4. Проведение электронного аукциона. Заключение контракта с победителем.</t>
  </si>
  <si>
    <t>1.1.1. Контроль за исполнением контракта, заключенного в 2017 году.</t>
  </si>
  <si>
    <t>1.2.1. Контроль за исполнением контракта, заключенного в 2017 году.</t>
  </si>
  <si>
    <t>01.01.18г.-31.01.18г.</t>
  </si>
  <si>
    <t>1.2.2. Отчет об исполнении контракта.</t>
  </si>
  <si>
    <t>20.02.18г.</t>
  </si>
  <si>
    <t>19.02.18г.</t>
  </si>
  <si>
    <t>1.2.3. Уточнение начальной (максимальной) цены контракта на 2019 год, внесение изменений в план-график размещения заказов на поставки товаров, выполнение работ, оказание услуг.</t>
  </si>
  <si>
    <t>1.2.4. Проведение электронного аукциона. Заключение контракта с победителем.</t>
  </si>
  <si>
    <t>15.11.18г- 14.12.18г.</t>
  </si>
  <si>
    <t>14.11.18- 26.12.18г.</t>
  </si>
  <si>
    <t>1.3.1. Проведение электронного аукциона. Заключение контракта с победителем.</t>
  </si>
  <si>
    <t>01.01.18г.- 31.01.18г.</t>
  </si>
  <si>
    <t>1.3.2. Контроль за исполнением контракта.</t>
  </si>
  <si>
    <t>01.02.18г.- 15.12.18г.</t>
  </si>
  <si>
    <t>1.3.3. Отчет об исполнении контракта.</t>
  </si>
  <si>
    <t>25.12.18г.</t>
  </si>
  <si>
    <t>1.3.4. Уточнение начальной (максимальной) цены контракта на 2019 год, внесение изменений в план-график размещения заказов на поставки товаров, выполнение работ, оказание услуг.</t>
  </si>
  <si>
    <t>01.11.18г.-07.12.18г.</t>
  </si>
  <si>
    <t>1.3.5. Проведение электронного аукциона.</t>
  </si>
  <si>
    <t>18.12.18- 31.12.18г.</t>
  </si>
  <si>
    <t>01.01.18г.- 22.01.18г.</t>
  </si>
  <si>
    <t>01.01.18г.-31.03.18г.</t>
  </si>
  <si>
    <t>1.4.1. Проведение электронного аукциона. Заключение контракта с победителем.</t>
  </si>
  <si>
    <t>25.01.18г.- 15.03.18г.</t>
  </si>
  <si>
    <t>1.4.2. Контроль за исполнением контракта.</t>
  </si>
  <si>
    <t>1.4.3. Отчет об исполнении контракта.</t>
  </si>
  <si>
    <t>01.04.18г.- 15.11.18г.</t>
  </si>
  <si>
    <t>14.12.18г.</t>
  </si>
  <si>
    <t>1.4.4. Разработка технического задания, обоснование начальной (максимальной) цены контракта на 2019 год, внесение изменений в план-график размещения заказов на поставки товаров, выполнение работ, оказание услуг.</t>
  </si>
  <si>
    <t>02.10.18г.- 30.11.18г.</t>
  </si>
  <si>
    <t>25.01.18г.- 28.02.18г.</t>
  </si>
  <si>
    <t>1.5. Содержание объектов озеленения и благоустройства на II квартал 2018 года</t>
  </si>
  <si>
    <t>1.5.1. Проведение электронного аукциона. Заключение контракта с победителем.</t>
  </si>
  <si>
    <t>1.5.2. Контроль за исполнением контракта.</t>
  </si>
  <si>
    <t>12.02.18г.- 20.03.18г.</t>
  </si>
  <si>
    <t>01.04.18г.- 30.06.18г.</t>
  </si>
  <si>
    <t>16.07.18г.</t>
  </si>
  <si>
    <t>1.5.3. Отчет об исполнении контракта.</t>
  </si>
  <si>
    <t>1.5.4. Разработка технического задания, обоснование начальной (максимальной) цены контракта на II квартал 2019 года, внесение изменений в план-график размещения заказов на поставки товаров, выполнение работ, оказание услуг.</t>
  </si>
  <si>
    <t>1.6. Содержание объектов озеленения и благоустройства на III квартал 2018 года</t>
  </si>
  <si>
    <t>1.6.1. Проведение электронного аукциона. Заключение контракта с победителем.</t>
  </si>
  <si>
    <t>03.05.18г.- 15.06.18г.</t>
  </si>
  <si>
    <t>1.6.2. Контроль за исполнением контракта.</t>
  </si>
  <si>
    <t>01.07.18г.- 30.09.18г.</t>
  </si>
  <si>
    <t>1.6.3. Отчет об исполнении контракта.</t>
  </si>
  <si>
    <t>19.10.18г.</t>
  </si>
  <si>
    <t>1.6.4. Разработка технического задания, обоснование начальной (максимальной) цены контракта на III квартал 2019 года, внесение изменений в план-график размещения заказов на поставки товаров, выполнение работ, оказание услуг.</t>
  </si>
  <si>
    <t>1.7. Содержание объектов озеленения и благоустройства на IV квартал 2018 года</t>
  </si>
  <si>
    <t>1.7.1. Проведение электронного аукциона. Заключение контракта с победителем.</t>
  </si>
  <si>
    <t>01.08.18г.- 10.09.18г.</t>
  </si>
  <si>
    <t>1.7.2. Контроль за исполнением контракта.</t>
  </si>
  <si>
    <t>01.10.18г.- 31.12.18г.</t>
  </si>
  <si>
    <t>1.7.3. Разработка технического задания, обоснование начальной (максимальной) цены контракта на IV квартал 2019 года, внесение изменений в план-график размещения заказов на поставки товаров, выполнение работ, оказание услуг.</t>
  </si>
  <si>
    <t>план - 1000,00 тыс.руб.</t>
  </si>
  <si>
    <t>2.1. Разработка дизайн – проекта  благоустройства сквера по ул. Францева, 35 в г. Уссурийске.</t>
  </si>
  <si>
    <t>начальник отдела благо-устройства МКУ УГО УБ Нибукина Э.Э., главный специалист отдела благо-устройства МКУ УГО УБ Лакида А.Н.</t>
  </si>
  <si>
    <t>22.01.18г.- 30.01.18г.</t>
  </si>
  <si>
    <t>31.01.18г.- 09.02.18г.</t>
  </si>
  <si>
    <t>2.1.1. Разработка технического задания                                                                                                                  к контракту.</t>
  </si>
  <si>
    <t>2.1.2.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</si>
  <si>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 xml:space="preserve">2.1.3. Заключение контрактов 
(закупка у единственного поставщика).
</t>
  </si>
  <si>
    <t>09.02.18г. - 20.02.18г.</t>
  </si>
  <si>
    <t>21.02.18г.- 30.11.18г.</t>
  </si>
  <si>
    <t>2.1.4. Контроль за исполнением контракта.</t>
  </si>
  <si>
    <t>2.1.5. Отчет об исполнении контракта.</t>
  </si>
  <si>
    <t>28.12.18г.</t>
  </si>
  <si>
    <t>10.01.18г.- 30.01.18г.</t>
  </si>
  <si>
    <t>30.01.18г.- 01.02.18г.</t>
  </si>
  <si>
    <t>01.02.18г.</t>
  </si>
  <si>
    <t>01.02.18г.- 27.02.18г.</t>
  </si>
  <si>
    <t>01.03.18г.</t>
  </si>
  <si>
    <t>2.2. Разработка дизайн – проектов  благоустройства общественных территорий по адресу г. Уссурийск, ул. Некрасова (от ул. Муданьцзянская до въезда в городок "Северный", нечетная сторона, от автомо-бильной дороги до жилых домой) и террито-рии по адресу г. Уссурийск, приблизительно в 15 м. на север от ориентира по ул. Новоникольское шоссе, 2</t>
  </si>
  <si>
    <t>главный специалист отдела благо-устройства МКУ УГО УБ Малышева Е.И.</t>
  </si>
  <si>
    <t>2.2.1. Разработка технического задания 
к контракту.</t>
  </si>
  <si>
    <t>2.2.2.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</si>
  <si>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2.2.3. Заключение контракта                                                                                                                                                     (закупка у единственного поставщика).</t>
  </si>
  <si>
    <t>2.2.4. Контроль за исполнением контракта.</t>
  </si>
  <si>
    <t>2.2.5. Отчет об исполнении контракта.</t>
  </si>
  <si>
    <t>01.02.18г.- 02.03.18г.</t>
  </si>
  <si>
    <t>05.03.18г.</t>
  </si>
  <si>
    <t>2.3. Выполнение работ по изготовлению и монтажу рекламной продукции.</t>
  </si>
  <si>
    <t>2.3.1. Разработка технического задания 
к контракту.</t>
  </si>
  <si>
    <t>2.3.2.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</si>
  <si>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2.3.3. Заключение контракта                                                                                                                                                     (закупка у единственного поставщика).</t>
  </si>
  <si>
    <t>2.3.4. Контроль за исполнением контракта.</t>
  </si>
  <si>
    <t>2.3.5. Отчет об исполнении контракта.</t>
  </si>
  <si>
    <t>31.01.18г. - 06.02.18г.</t>
  </si>
  <si>
    <t>07.02.18г.</t>
  </si>
  <si>
    <t>27.02.18г.- 01.04.18г.</t>
  </si>
  <si>
    <t>2.4. Выполнение работ по замене поврежденных уличных светильников, расположенных на территории Центральной площади в городе Уссурийске (левая сторона)</t>
  </si>
  <si>
    <t>2.4.1. Разработка технического задания 
к контракту.</t>
  </si>
  <si>
    <t>начальник отдела благо-устройства МКУ УГО УБ Нибукина Э.Э.</t>
  </si>
  <si>
    <t>2.4.2.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</si>
  <si>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2.4.3. Заключение контракта                                                                                                                                                     (закупка у единственного поставщика).</t>
  </si>
  <si>
    <t>2.4.4. Контроль за исполнением контракта.</t>
  </si>
  <si>
    <t>2.4.5. Отчет об исполнении контракта.</t>
  </si>
  <si>
    <t>20.02.18г.-27.02.18г.</t>
  </si>
  <si>
    <t>28.02.18г.-19.03.18г.</t>
  </si>
  <si>
    <t>23.03.18г.</t>
  </si>
  <si>
    <t>23.03.18г.-01.04.18г.</t>
  </si>
  <si>
    <t>2.5. Выполнение работ по замене поврежденных уличных светильников, расположенных на территории Центральной площади в городе Уссурийске (правая сторона)</t>
  </si>
  <si>
    <t>2.5.1. Разработка технического задания 
к контракту.</t>
  </si>
  <si>
    <t>2.5.2.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</si>
  <si>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2.5.3. Заключение контракта                                                                                                                                                     (закупка у единственного поставщика).</t>
  </si>
  <si>
    <t>2.5.4. Контроль за исполнением контракта.</t>
  </si>
  <si>
    <t>2.5.5. Отчет об исполнении контракта.</t>
  </si>
  <si>
    <t>26.03.18г.</t>
  </si>
  <si>
    <t>26.03.18г.-01.04.18г.</t>
  </si>
  <si>
    <t>3.1. Проведение электронного аукциона. Заключение контракта с победителем.</t>
  </si>
  <si>
    <t>01.03.18г.- 30.03.18г.</t>
  </si>
  <si>
    <t>13.04.18г.- 15.11.18г.</t>
  </si>
  <si>
    <t>30.11.18г.</t>
  </si>
  <si>
    <t>02.10.18г.- 30.11.17г.</t>
  </si>
  <si>
    <t>3.2. Контроль за исполнением контракта.</t>
  </si>
  <si>
    <t>3.3. Отчет об исполнении контракта.</t>
  </si>
  <si>
    <t>3.4. Разработка технического задания, обоснование начальной (максимальной) цены контракта на 2019 год, внесение изменений в план-график размещения заказов на поставки товаров, выполнение работ, оказание услуг.</t>
  </si>
  <si>
    <t>5.1. Организация работ по сбору и вывозу мусора в рамках проведения общественных мероприятий по благоустройству и озеленению (двухмесячники, месячники, декадники, акции, субботники) на территории Уссурийского городского округа</t>
  </si>
  <si>
    <t>07.02.18г.- 12.03.18г.</t>
  </si>
  <si>
    <t>13.03.18г.- 14.12.18г.</t>
  </si>
  <si>
    <t>07.02.18г.- 05.03.18г.</t>
  </si>
  <si>
    <t>5.1.1. Проведение электронного аукциона. Заключение контракта с победителем.</t>
  </si>
  <si>
    <t>5.1.2. Контроль за исполнением контракта.</t>
  </si>
  <si>
    <t>5.1.3. Отчет об исполнении контракта.</t>
  </si>
  <si>
    <t>5.1.4. Разработка технического задания, обоснование начальной (максимальной) цены контракта на 2019 год, внесение изменений в план-график размещения заказов на поставки товаров, выполнение работ, оказание услуг.</t>
  </si>
  <si>
    <t>5.2. Уборка и вывоз мусора после проведения общественных мероприятий</t>
  </si>
  <si>
    <t>06.08.18г.- 10.08.18г.</t>
  </si>
  <si>
    <t>5.2.1. Разработка технических заданий 
к контрактам.</t>
  </si>
  <si>
    <t>5.2.2.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</si>
  <si>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13.08.18г.- 24.08.18г.</t>
  </si>
  <si>
    <t>5.2.3. Заключение контракта                                                                                                                                                              (закупка у единственного поставщика).</t>
  </si>
  <si>
    <t>04.09.18г.- 10.09.18г.</t>
  </si>
  <si>
    <t>5.2.4. Контроль за исполнением контрактов.</t>
  </si>
  <si>
    <t>10.09.18г.- 30.11.18г.</t>
  </si>
  <si>
    <t>5.2.5. Отчет об исполнении контрактов.</t>
  </si>
  <si>
    <t>14.</t>
  </si>
  <si>
    <t>Организация и проведение весенне-осенних посадок,  в том числе приобретение посадочного материала и полив, а также уход за посадками деревьев, высаженных при проведении ежегодных двухмесячников по благоустройству и санитарной очистке на территории Уссурийского городского округа</t>
  </si>
  <si>
    <t>6.1. Проведение электронного аукциона. Заключение контракта с победителем.</t>
  </si>
  <si>
    <t>10.04.18г.- 10.05.18г.</t>
  </si>
  <si>
    <t>план - 500,00 тыс.руб.</t>
  </si>
  <si>
    <t>6.2. Контроль за исполнением контракта.</t>
  </si>
  <si>
    <t>11.05.18г.- 07.11.18г.</t>
  </si>
  <si>
    <t>6.3. Отчет об исполнении контракта.</t>
  </si>
  <si>
    <t>4. Разработка технического задания, обоснование начальной (максимальной) цены контракта на 2019 год, внесение изменений в план-график размещения заказов на поставки товаров, выполнение работ, оказание услуг.</t>
  </si>
  <si>
    <t>план - 6500,00 тыс.руб.</t>
  </si>
  <si>
    <t>7.1. Проведение электронного аукциона. Заключение контракта с победителем.</t>
  </si>
  <si>
    <t xml:space="preserve"> 26.03.18г.-
 28.12.18г.</t>
  </si>
  <si>
    <t xml:space="preserve"> 14.02.18г.-
 26.03.18г.
</t>
  </si>
  <si>
    <t>7.2. Контроль за исполнением контракта.</t>
  </si>
  <si>
    <t>7.3. Отчет об исполнении контракта.</t>
  </si>
  <si>
    <t>7.4. Разработка технического задания, обоснование начальной (максимальной) цены контракта на 2019 год, внесение изменений в план-график размещения заказов на поставки товаров, выполнение работ, оказание услуг.</t>
  </si>
  <si>
    <t>15.02.18г.- 02.04.18г.</t>
  </si>
  <si>
    <t>план - 9600,00 тыс.руб.</t>
  </si>
  <si>
    <t>план - 6600,00 тыс.руб.</t>
  </si>
  <si>
    <t>10.1.1.1. Контроль за исполнением контракта, заключенного в 2017 году.</t>
  </si>
  <si>
    <t>10.1.1.2. Отчет об исполнении контракта.</t>
  </si>
  <si>
    <t>01.01.18г.- 21.01.18г.</t>
  </si>
  <si>
    <t xml:space="preserve">15.02.18г. </t>
  </si>
  <si>
    <t>19.</t>
  </si>
  <si>
    <t>10.1.2. Выполнение работ по уборке и вывозу снега на территориях общего пользования Уссурийского городского округа (парковка по ул. Некрасова)</t>
  </si>
  <si>
    <t>10.1.2.1. Заключение контракта  (закупка у единственного поставщика).</t>
  </si>
  <si>
    <t>10.1.2.2. Контроль за исполнением контракта.</t>
  </si>
  <si>
    <t>09.01.18г.</t>
  </si>
  <si>
    <t>09.01.18г.- 15.03.18г.</t>
  </si>
  <si>
    <t>10.1.2.3. Отчет об исполнении контракта.</t>
  </si>
  <si>
    <t>30.03.18г.</t>
  </si>
  <si>
    <t>20.</t>
  </si>
  <si>
    <t>10.1.3. Выполнение работ по уборке и вывозу снега на территориях общего пользования Уссурийского городского округа (стела со стороны г. Владивостока)</t>
  </si>
  <si>
    <t>10.1.3.1. Заключение контракта 
(закупка у единственного поставщика).</t>
  </si>
  <si>
    <t>10.1.3.2. Контроль за исполнением контракта.</t>
  </si>
  <si>
    <t xml:space="preserve">09.01.18г.-
15.03.18г.
</t>
  </si>
  <si>
    <t>10.1.3.3. Отчет об исполнении контракта.</t>
  </si>
  <si>
    <t>21.</t>
  </si>
  <si>
    <t xml:space="preserve">10.1.4.1. Проведение электронного аукциона. Заключение контракта с победителем. </t>
  </si>
  <si>
    <t xml:space="preserve">01.01.18г.-
25.01.18г.
</t>
  </si>
  <si>
    <t>10.1.4.2. Контроль за исполнением контракта.</t>
  </si>
  <si>
    <t xml:space="preserve">26.01.18г.-28.12.18г.
</t>
  </si>
  <si>
    <t>10.1.4.3. Отчет об исполнении контракта.</t>
  </si>
  <si>
    <t xml:space="preserve">10.1.4.4. Уточнение начальной (максимальной) цены контракта на 2019 год, внесение изменений в план-график размещения заказов на поставки товаров, 
выполнение работ, оказание услуг.
</t>
  </si>
  <si>
    <t xml:space="preserve">02.11.18г.-
30.11.18г.
</t>
  </si>
  <si>
    <t>10.1.4.5. Проведение электронного аукциона.</t>
  </si>
  <si>
    <t xml:space="preserve">20.12.18г.-
31.12.18г.
</t>
  </si>
  <si>
    <t xml:space="preserve">01.01.18г.-
22.01.18г.
</t>
  </si>
  <si>
    <t>22.</t>
  </si>
  <si>
    <t>10.1.5. Расчистка замусоренных территорий общего пользования, не переданных в аренду или собственность</t>
  </si>
  <si>
    <t>10.1.5.1. Разработка технического задания к контракту.</t>
  </si>
  <si>
    <t xml:space="preserve">25.01.18г.-
01.02.18г.
</t>
  </si>
  <si>
    <t>10.1.5.2.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</si>
  <si>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 xml:space="preserve">02.02.18г.-
01.03.18г.
</t>
  </si>
  <si>
    <t>10.1.5.3. Проведение электронного аукциона. Заключение контракта с победителем.</t>
  </si>
  <si>
    <t xml:space="preserve">02.04.18г.-
04.05.18г.
</t>
  </si>
  <si>
    <t>10.1.5.4. Контроль за исполнением контракта.</t>
  </si>
  <si>
    <t xml:space="preserve">07.05.18г.-
30.11.18г.
</t>
  </si>
  <si>
    <t>10.1.5.5. Отчет об исполнении контракта</t>
  </si>
  <si>
    <t xml:space="preserve">02.02.18г.-
30.03.18г.
</t>
  </si>
  <si>
    <t>10.1.6. Выкашивание территорий общего пользования, не переданных в аренду или собственность со сбором скошенной травы и случайного мусора</t>
  </si>
  <si>
    <t>23.</t>
  </si>
  <si>
    <t>10.1.6.1. Проведение электронного аукциона. Заключение контракта с победителем.</t>
  </si>
  <si>
    <t xml:space="preserve">14.03.18г.-
10.04.18г.
</t>
  </si>
  <si>
    <t>10.1.6.2. Контроль за исполнением контракта.</t>
  </si>
  <si>
    <t xml:space="preserve">11.04.18г.-
30.11.18г.
</t>
  </si>
  <si>
    <t>10.1.6.3. Отчет об исполнении контракта.</t>
  </si>
  <si>
    <t xml:space="preserve">10.1.6.4. Разработка технического задания, обоснование начальной (максимальной) цены контракта на 2019 год, внесение изменений в план-график размещения заказов на поставки товаров, 
выполнение работ, оказание услуг.
</t>
  </si>
  <si>
    <t xml:space="preserve">02.10.18г.-
30.11.18г.
</t>
  </si>
  <si>
    <t xml:space="preserve">10.1.7. Выкашивание зеленых зон со  сбором скошенной травы и случайного мусора </t>
  </si>
  <si>
    <t>10.1.7.1. Проведение электронного аукциона. Заключение контракта с победителем.</t>
  </si>
  <si>
    <t xml:space="preserve">06.04.18г.-
10.05.18г.
</t>
  </si>
  <si>
    <t>10.1.7.2. Контроль за исполнением контракта.</t>
  </si>
  <si>
    <t>11.05.18г.-30.11.18г.</t>
  </si>
  <si>
    <t>10.1.7.3. Отчет об исполнении контракта.</t>
  </si>
  <si>
    <t xml:space="preserve">10.1.7.4. Разработка технического задания, обоснование начальной (максимальной) цены контракта на 2019 год, внесение изменений в план-график размещения заказов на поставки товаров, 
выполнение работ, оказание услуг.
</t>
  </si>
  <si>
    <t xml:space="preserve">02.10.18г.-30.11.18г.
</t>
  </si>
  <si>
    <t>10.1.8. Выполнение работ по уборке и вывозу снега на территориях общего пользования Уссурийского городского округа</t>
  </si>
  <si>
    <t>главный специалист отдела благо-устройства МКУ УГО УБ Лакида А.Н., главный специалист отдела благо-устройства МКУ УГО УБ Тищенко В.А.</t>
  </si>
  <si>
    <t>10.1.8.1. Разработка технических заданий к контрактам.</t>
  </si>
  <si>
    <t xml:space="preserve">14.05.18г.-15.06.18г.
</t>
  </si>
  <si>
    <t>10.1.8.2. Обоснование начальных (максимальных) цен контрактов, внесение изменений в план-график размещения заказов на поставки товаров, выполнение работ, оказание услуг.</t>
  </si>
  <si>
    <t xml:space="preserve"> 18.06.18г.-
20.07.18г.
</t>
  </si>
  <si>
    <t xml:space="preserve">10.1.8.3. Заключение контрактов 
(закупка у единственного поставщика).
</t>
  </si>
  <si>
    <t xml:space="preserve">01.10.18г.-
31.10.18г.
</t>
  </si>
  <si>
    <t>10.1.8.4. Контроль за исполнением контрактов.</t>
  </si>
  <si>
    <t>01.11.18г.-28.12.18г.</t>
  </si>
  <si>
    <t>10.1.8.5. Отчеты об исполнении контрактов.</t>
  </si>
  <si>
    <t>план - 3000,00 тыс.руб.</t>
  </si>
  <si>
    <t xml:space="preserve">10.2.1. Уборка крупного мусора на территориях общего пользования, 
не переданных в аренду или собственность, в населенных пунктах
</t>
  </si>
  <si>
    <t xml:space="preserve">главный специалист 
1 разряда Управления 
по работе 
с территориями Разуваева Е.Н.
</t>
  </si>
  <si>
    <t>10.2.1.1. Разработка технического задания к контракту.</t>
  </si>
  <si>
    <t>10.2.1.2. Обоснование начальной (макси-мальной) цены контракта, внесение изменений в план-график размещения заказов на поставки товаров, выполнение работ, оказание услуг.</t>
  </si>
  <si>
    <t xml:space="preserve">09.01.18г.-
31.01.18г.
</t>
  </si>
  <si>
    <t>10.2.1.3. Проведение электронного аукциона. Заключение контракта с победителем.</t>
  </si>
  <si>
    <t xml:space="preserve"> 01.02.18г.-
30.03.18г.
</t>
  </si>
  <si>
    <t>10.2.1.4. Контроль за исполнением контракта.</t>
  </si>
  <si>
    <t xml:space="preserve"> 01.04.18г.-
28.12.18г.
</t>
  </si>
  <si>
    <t>10.2.1.5. Отчет об исполнении контракта</t>
  </si>
  <si>
    <t xml:space="preserve"> 28.12.18г.</t>
  </si>
  <si>
    <t xml:space="preserve">10.2.2. Выкашивание травы вручную территорий общего пользования, 
не переданных в аренду или собственность, в населенных пунктах
</t>
  </si>
  <si>
    <t>10.2.2.1. Разработка технического задания к контракту.</t>
  </si>
  <si>
    <t>10.2.2.2.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</si>
  <si>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 xml:space="preserve">15.01.18г.-
31.01.18г.
</t>
  </si>
  <si>
    <t xml:space="preserve">01.02.18г.-
28.02.18г.
</t>
  </si>
  <si>
    <t>10.2.2.3. Проведение электронного аукциона. Заключение контракта с победителем.</t>
  </si>
  <si>
    <t xml:space="preserve"> 01.03.18г.-
30.03.18г.
</t>
  </si>
  <si>
    <t>10.2.2.4. Контроль за исполнением контракта.</t>
  </si>
  <si>
    <t xml:space="preserve">01.04.18г.-
28.12.18г.
</t>
  </si>
  <si>
    <t>10.2.2.5. Отчет об исполнении контракта.</t>
  </si>
  <si>
    <t>10.2.3. Приобретение автомобильного бензина марки АИ-92 через автомобильные заправочные станции с использованием талонов</t>
  </si>
  <si>
    <t xml:space="preserve">начальник отдела бухгалтерского учета, главный бухгалтер Управления 
по работе 
с территориями Лиздунова В.Н.
</t>
  </si>
  <si>
    <t>10.2.3.1. Разработка технического задания к муниципальному контракту.</t>
  </si>
  <si>
    <t xml:space="preserve"> 01.02.18г.-
09.02.18г.
</t>
  </si>
  <si>
    <t>10.2.3.2.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</si>
  <si>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 xml:space="preserve">12.02.18г.-
22.02.18г.
</t>
  </si>
  <si>
    <t>10.2.3.3. Проведение электронного аукциона. Заключение контракта с победителем.</t>
  </si>
  <si>
    <t xml:space="preserve">01.03.18г.-
16.04.18г.
</t>
  </si>
  <si>
    <t>10.2.3.4. Контроль за исполнением контракта.</t>
  </si>
  <si>
    <t xml:space="preserve">17.04.18г.-
28.12.18г.
</t>
  </si>
  <si>
    <t>10.2.3.5. Отчет об исполнении контракта.</t>
  </si>
  <si>
    <t>10.2.4. Приобретение хозяйственных материалов</t>
  </si>
  <si>
    <t>10.2.4.1. Разработка технического задания к муниципальному контракту.</t>
  </si>
  <si>
    <t>15.03.18г.-22.03.18г.</t>
  </si>
  <si>
    <t>10.2.4.2.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</si>
  <si>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 xml:space="preserve">23.03.18г.-10.04.18г.
</t>
  </si>
  <si>
    <t xml:space="preserve">10.2.4.3. Заключение контракта 
(закупка у единственного поставщика).
</t>
  </si>
  <si>
    <t xml:space="preserve">11.04.18г.-
20.04.18г.
</t>
  </si>
  <si>
    <t>10.2.4.4. Контроль за исполнением контракта.</t>
  </si>
  <si>
    <t xml:space="preserve"> 20.04.18г.-
31.05.18г.
</t>
  </si>
  <si>
    <t>10.2.4.5. Отчет об исполнении контракта.</t>
  </si>
  <si>
    <t xml:space="preserve"> 15.06.18г.</t>
  </si>
  <si>
    <t>10.2.5. Приобретение малых садово-парковых механизмов</t>
  </si>
  <si>
    <t>10.2.5.1. Разработка технического задания к муниципальному контракту.</t>
  </si>
  <si>
    <t xml:space="preserve">01.06.18г.-
08.06.18г.
</t>
  </si>
  <si>
    <t>10.2.5.2.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</si>
  <si>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 xml:space="preserve">14.06.18г.-
25.06.18г.
</t>
  </si>
  <si>
    <t xml:space="preserve">10.2.5.3. Заключение контракта 
(закупка у единственного поставщика).
</t>
  </si>
  <si>
    <t xml:space="preserve">26.06.18г.-
05.07.18г.
</t>
  </si>
  <si>
    <t>10.2.5.4. Контроль за исполнением контракта.</t>
  </si>
  <si>
    <t xml:space="preserve">06.07.18г.-31.08.18г.
</t>
  </si>
  <si>
    <t>10.2.5.5. Отчет об исполнении контракта.</t>
  </si>
  <si>
    <t xml:space="preserve"> 14.09.18г.</t>
  </si>
  <si>
    <t xml:space="preserve">           средства краевого бюджета 0 тыс.руб.;</t>
  </si>
  <si>
    <t xml:space="preserve">           средства федерального бюджета 0 тыс.руб.</t>
  </si>
  <si>
    <t>Выполнено, контракт №0320300030317000038-0094142-01                                                                                     от 16.12.17г.,                                                  127,93 тыс.руб.                                          оплачено 127,93 тыс. руб.</t>
  </si>
  <si>
    <t>Решается вопрос об исключении данного мероприятия из плана-графика в связи с отсутствием необходимости его выполнения.</t>
  </si>
  <si>
    <t>01.01.18г.-07.03.18г.</t>
  </si>
  <si>
    <t>начальник отдела бухгалтерского учета, главный бухгалтер Управления 
по работе 
с территориями Лиздунова В.Н.</t>
  </si>
  <si>
    <t>Постановление администрации Уссурийского городского округа от 21.02.2014 N 559 "Об утверждении перечня мест для отбывания осужденными наказания в виде исправительных работ в Уссурийском городском округе и признании утратившими силу некоторых постановлений администрации Уссурийского городского округа".                                    Оплачено 295,63 тыс. руб.</t>
  </si>
  <si>
    <t>Постановление администрации Уссурийского городского округа                                                                                          от 12 марта 2018 года № 603-НПА                                                          «О внесении изенений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</t>
  </si>
  <si>
    <t>0 /</t>
  </si>
  <si>
    <t>Раздел III. Информация о внесенных изменениях в муниципальную программу во II квартале 2018 года</t>
  </si>
  <si>
    <t>Выполнено, контракт №0320300030317000039-0094142-01                                                                                     от 25.12.17г.,                                                  4589,70 тыс.руб.                                  оплачено 4589,70 тыс. руб.</t>
  </si>
  <si>
    <t>01.02.18г.- 30.06.18г.</t>
  </si>
  <si>
    <t>Выполнено, договор                                    № 12 от 23.03.18г.                                                       на сумму 67,20 тыс.руб.,                                             оплачено 67,20 тыс.руб.</t>
  </si>
  <si>
    <t>9/6.</t>
  </si>
  <si>
    <t>2.6. Выполнение работ по межеванию и постановке на кадастройвый учет земельного участка</t>
  </si>
  <si>
    <t>01.04.18г.- 05.04.18г.</t>
  </si>
  <si>
    <t>06.04.18г.-11.04.18г.</t>
  </si>
  <si>
    <t>12.04.18г.</t>
  </si>
  <si>
    <t>01.04.18г.-30.06.18г.</t>
  </si>
  <si>
    <t>03.04.18г.-30.06.18г.</t>
  </si>
  <si>
    <t xml:space="preserve">22.01.18г.-30.06.18г.
</t>
  </si>
  <si>
    <t>11.04.18г.- 21.05.18г.</t>
  </si>
  <si>
    <t xml:space="preserve">14.03.18г.-
20.04.18г.
</t>
  </si>
  <si>
    <t>23.04.18г.-30.06.18г.</t>
  </si>
  <si>
    <t xml:space="preserve"> 01.02.18г.-
27.03.18г.
</t>
  </si>
  <si>
    <t xml:space="preserve"> 01.04.18г.-
30.06.18г.
</t>
  </si>
  <si>
    <t>В работе, контракт №0320300030318000012-0094142-01                                                                                     от 01.04.18г.,                                                  3364,45 тыс.руб.                                  оплачено 2056,08 тыс. руб.</t>
  </si>
  <si>
    <t>03.05.18г.- 19.06.18г.</t>
  </si>
  <si>
    <t>Выполнено, договор                                      № 13 от 26.03.18г.                                                       на сумму 67,20 тыс.руб.,                                             оплачено 67,20 тыс.руб.</t>
  </si>
  <si>
    <t>9/7.</t>
  </si>
  <si>
    <t xml:space="preserve">2.7. Выполнение работ по покраске металлических урн для установки на центральной площади г. Уссурийска в ходе проведения общественных мероприятий (ярмарки, праздники).                 </t>
  </si>
  <si>
    <t>2.6.1. Разработка технического задания 
к контракту.</t>
  </si>
  <si>
    <t>2.6.2.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</si>
  <si>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2.6.3. Заключение контракта                                                                                                                                                     (закупка у единственного поставщика).</t>
  </si>
  <si>
    <t>2.6.4. Контроль за исполнением контракта.</t>
  </si>
  <si>
    <t>2.6.5. Отчет об исполнении контракта.</t>
  </si>
  <si>
    <t>Выполнено, договор                                      № 14 от 12.04.18г.                                                       на сумму 49,50 тыс.руб.,                                             оплачено 49,45 тыс.руб.</t>
  </si>
  <si>
    <t>2.7.1. Разработка технического задания 
к контракту.</t>
  </si>
  <si>
    <t>2.7.2.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</si>
  <si>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2.7.3. Заключение контракта                                                                                                                                                     (закупка у единственного поставщика).</t>
  </si>
  <si>
    <t>2.7.4. Контроль за исполнением контракта.</t>
  </si>
  <si>
    <t>2.7.5. Отчет об исполнении контракта.</t>
  </si>
  <si>
    <t xml:space="preserve">03.05.18г. </t>
  </si>
  <si>
    <t>13.04.18г.-20.04.18г.</t>
  </si>
  <si>
    <t>09.04.18г.- 12.04.18г.</t>
  </si>
  <si>
    <t>Выполнено, договор                                      № 16 от 03.05.18г.                                                       на сумму 24,10 тыс.руб.,                                             оплачено 24,10 тыс.руб.</t>
  </si>
  <si>
    <t>факт - 467,99 тыс.руб.</t>
  </si>
  <si>
    <t xml:space="preserve">06.04.18г. </t>
  </si>
  <si>
    <t>03.05.18г.-10.05.18г.</t>
  </si>
  <si>
    <t>15.05.18г.</t>
  </si>
  <si>
    <t>10/1.</t>
  </si>
  <si>
    <t>3.2. Выполнение работ по разборке, изготовлению и установке нового приемного устройства забора воды в фонтане по ул. Некрасова в г. Уссурийске (у кинотеатра «Россия»)</t>
  </si>
  <si>
    <t>3.2.1. Разработка технического задания 
к контракту.</t>
  </si>
  <si>
    <t>3.2.2.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</si>
  <si>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3.2.3. Заключение контракта                                                                                                                                                     (закупка у единственного поставщика).</t>
  </si>
  <si>
    <t>3.2.4. Контроль за исполнением контракта.</t>
  </si>
  <si>
    <t>3.2.5. Отчет об исполнении контракта.</t>
  </si>
  <si>
    <t>Выполнено, договор                                      № 19 от 04.06.18г.                                                       на сумму 20,07 тыс.руб.,                                             оплачено 20,07 тыс.руб.</t>
  </si>
  <si>
    <t>04.06.18г.</t>
  </si>
  <si>
    <t>21.05.18г.-24.05.18г.</t>
  </si>
  <si>
    <t>15.05.18г.-18.05.18г.</t>
  </si>
  <si>
    <t>04.06.18г.-13.06.18г.</t>
  </si>
  <si>
    <t>18.06.18г.</t>
  </si>
  <si>
    <t>В работе, контракт №0320300030318000004-0094142-01 от 05.03.18г.                                                            на сумму 299,95 тыс.руб.,                                             оплачено 233,96 тыс.руб.</t>
  </si>
  <si>
    <t>факт - 233,96 тыс.руб.</t>
  </si>
  <si>
    <t xml:space="preserve">В работе, контракт № 5/18                                                                                     от 19.06.18г.,                                                  6087,31 тыс.руб.                                   оплачено 0 тыс. руб.     </t>
  </si>
  <si>
    <t>10.04.18г.- 03.05.18г.</t>
  </si>
  <si>
    <t xml:space="preserve">В работе, контракт № 2/15                                                                                     от 03.05.18г.,                                                  447,75 тыс.руб.                                   оплачено 101,79 тыс. руб.     </t>
  </si>
  <si>
    <t xml:space="preserve">факт - 101,79 тыс.руб.   </t>
  </si>
  <si>
    <t>03.05.18г.- 30.06.18г.</t>
  </si>
  <si>
    <t>В работе, контракт №0320300030318000005-0094142-01 от 02.04.18г.                                                            на сумму 6459,79 тыс.руб.,                                             оплачено 809,70 тыс.руб.</t>
  </si>
  <si>
    <t>факт - 809,70 тыс.руб.</t>
  </si>
  <si>
    <t>В работе, контракт №0320300030317000046-0094142-01 от 22.01.18г.                                                            на сумму 2406,00 тыс.руб.,                                             оплачено 917,42 тыс.руб.</t>
  </si>
  <si>
    <t>В работе, контракт                                        № 1 / 14 от 20.04.18г.                                                            на сумму 794,13 тыс.руб.,                                             оплачено 95,27 тыс.руб.</t>
  </si>
  <si>
    <t>10.04.18г.-14.05.18г.</t>
  </si>
  <si>
    <t>15.05.18г.-30.06.18г.</t>
  </si>
  <si>
    <t>В работе, контракт                                        № 3 / 16 от 14.05.18г.                                                            на сумму 800,23 тыс.руб.,                                             оплачено 41,89 тыс.руб.</t>
  </si>
  <si>
    <t>22.05.18г.-30.06.18г.</t>
  </si>
  <si>
    <t>В работе, контракт                                             № 4 / 17 от 21.05.18г.                                                            на сумму 387,11 тыс.руб.,                                             оплачено 25,24 тыс.руб.</t>
  </si>
  <si>
    <t>25/1.</t>
  </si>
  <si>
    <t xml:space="preserve">10.1.9. Выполнение работ по содержанию территорий общего пользования  Уссурийского городского округа не переданных в аренду или собственность.       </t>
  </si>
  <si>
    <t>10.1.9.1. Разработка технического задания к контракту.</t>
  </si>
  <si>
    <t>10.1.9.2.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</si>
  <si>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10.1.9.3. Проведение электронного аукциона. Заключение контракта с победителем.</t>
  </si>
  <si>
    <t>10.1.9.4. Контроль за исполнением контракта.</t>
  </si>
  <si>
    <t>10.1.9.5. Отчет об исполнении контракта.</t>
  </si>
  <si>
    <t xml:space="preserve">В работе, контракт                                        № 6 / 19 от 25.06.18г.                                                            на сумму 1555,20 тыс.руб.,                                             оплачено 0 тыс.руб.                      </t>
  </si>
  <si>
    <t>28.05.18г.- 25.06.18г.</t>
  </si>
  <si>
    <t>23.04.18г.-16.05.18г.</t>
  </si>
  <si>
    <t>16.04.18г.- 20.04.18г.</t>
  </si>
  <si>
    <t>26.06.18г.- 30.06.18г.</t>
  </si>
  <si>
    <t xml:space="preserve">14.05.18г.-29.06.18г.
</t>
  </si>
  <si>
    <t>В работе, контракт №0320300030318000001-0094142-01                                                                                     от 28.02.18г.,                                                  12672,44 тыс.руб.                                  оплачено 5464,71 тыс. руб.</t>
  </si>
  <si>
    <t>факт - 1258,79 тыс.руб.</t>
  </si>
  <si>
    <t>В работе, контракт №0120300006518000080-0149125-02 от 28.05.18г.                                                            на сумму 855,36 тыс.руб.,                                             оплачено 0 тыс.руб.</t>
  </si>
  <si>
    <t xml:space="preserve">Сроки перенесены в связи с необходимостью проведения повторного обоснования Н(М)Цк. </t>
  </si>
  <si>
    <t xml:space="preserve">27.04.18г.-28.05.18г.     </t>
  </si>
  <si>
    <t>29.05.18г.-30.06.18г.</t>
  </si>
  <si>
    <t>01.04.18г.-16.04.18г.</t>
  </si>
  <si>
    <t>план - 36000,00 тыс.руб.</t>
  </si>
  <si>
    <t>план - 57000,00 тыс.руб., в т.ч.:</t>
  </si>
  <si>
    <t xml:space="preserve">           средства местного бюджета 57000,00 тыс.руб.;</t>
  </si>
  <si>
    <t>факт - 12384,07 тыс.руб.</t>
  </si>
  <si>
    <t>факт - 756,16 тыс.руб.</t>
  </si>
  <si>
    <t>факт - 2014,95 тыс.руб.</t>
  </si>
  <si>
    <t>факт - 16602,88 тыс.руб., в т.ч.:</t>
  </si>
  <si>
    <t xml:space="preserve">           средства местного бюджета 16602,88 тыс.руб.;</t>
  </si>
  <si>
    <t>В работе, контракт №0320300030317000048-0094142-01                                                                                     от 22.01.18г.,                                                  385,96 тыс.руб.                                  оплачено 145,65 тыс. руб.</t>
  </si>
  <si>
    <t>В работе, контракт №0320300030318000013-0094142-01 от 30.03.18г.                                                            на сумму 1450,00 тыс.руб.,                                             оплачено 570,35 тыс.руб.</t>
  </si>
  <si>
    <t>В работе, контракт №0120300006518000042-0149125-03 от 27.03.18г.                                                            на сумму 1843,44 тыс.руб.,                                             оплачено 460,53 тыс.руб.</t>
  </si>
  <si>
    <t>1.1.3. Уточнение начальной (максимальной) цены контракта на I квартал 2019 года, внесение изменений в план-график размещения заказов на поставки товаров, выполнение работ, оказание услуг.</t>
  </si>
  <si>
    <t>о ходе реализации муниципальной программы "Благоустройство территории Уссурийского городского округа" на 2017 - 2021 годы за I полугодие 2018 года</t>
  </si>
  <si>
    <t>08.02.18г.- 12.02.18г.</t>
  </si>
  <si>
    <t>16.02.18г.</t>
  </si>
  <si>
    <t>13.04.18г.- 11.05.18г.</t>
  </si>
  <si>
    <t>18.05.18г.</t>
  </si>
  <si>
    <t>Выполнено, договор                                                        № 9 от 01.02.18г.                                                       на сумму 98,00 тыс.руб.,                                             оплачено 98,00 тыс.руб.</t>
  </si>
  <si>
    <t>Выполнено, договор                                                                        № 10 от 01.02.18г.                                                       на сумму 90,00 тыс.руб.,                                             оплачено 90,00 тыс.руб.</t>
  </si>
  <si>
    <t>Выполнено, договор                                                                         № 10-1 от 07.02.18г.                                                       на сумму 72,04 тыс.руб.,                                             оплачено 72,04 тыс.руб.</t>
  </si>
  <si>
    <t xml:space="preserve">план - 3000,00 тыс.руб.                                                                 факт - 590,42 тыс.руб.       </t>
  </si>
  <si>
    <t>Выполнено, договор                                                         № 59 от 29.12.17г.                                                       на сумму 70,99 тыс.руб.,                                             оплачено 70,99 тыс.руб.</t>
  </si>
  <si>
    <t>Выполнено, договор                                                         № 1 от 09.01.18г.                                                       на сумму 87,68 тыс.руб.,                                             оплачено 87,68 тыс.руб.</t>
  </si>
  <si>
    <t>Выполнено, договор                                                         № 2 от 09.01.18г.                                                       на сумму 20,30 тыс.руб.,                                             оплачено 20,30 тыс.руб.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</si>
</sst>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6" fillId="0" borderId="0" xfId="0" applyFont="1" applyFill="1"/>
    <xf numFmtId="0" fontId="7" fillId="0" borderId="0" xfId="0" applyFont="1" applyFill="1"/>
    <xf numFmtId="0" fontId="9" fillId="0" borderId="8" xfId="0" applyFont="1" applyFill="1" applyBorder="1" applyAlignment="1">
      <alignment horizontal="center" wrapText="1"/>
    </xf>
    <xf numFmtId="0" fontId="8" fillId="0" borderId="0" xfId="0" applyFont="1" applyFill="1"/>
    <xf numFmtId="0" fontId="9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6" fillId="0" borderId="1" xfId="0" applyFont="1" applyFill="1" applyBorder="1" applyAlignment="1">
      <alignment horizontal="center" vertical="top" wrapText="1"/>
    </xf>
    <xf numFmtId="14" fontId="6" fillId="0" borderId="3" xfId="0" applyNumberFormat="1" applyFont="1" applyFill="1" applyBorder="1" applyAlignment="1">
      <alignment horizontal="center" vertical="top" wrapText="1"/>
    </xf>
    <xf numFmtId="2" fontId="8" fillId="0" borderId="0" xfId="0" applyNumberFormat="1" applyFont="1" applyFill="1"/>
    <xf numFmtId="0" fontId="9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/>
    <xf numFmtId="17" fontId="8" fillId="0" borderId="1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14" fontId="8" fillId="0" borderId="8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49" fontId="11" fillId="0" borderId="7" xfId="0" applyNumberFormat="1" applyFont="1" applyFill="1" applyBorder="1" applyAlignment="1">
      <alignment horizontal="left" vertical="center" wrapText="1"/>
    </xf>
    <xf numFmtId="4" fontId="12" fillId="0" borderId="9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horizontal="center" vertical="top" wrapText="1"/>
    </xf>
    <xf numFmtId="4" fontId="12" fillId="0" borderId="3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4" fontId="12" fillId="0" borderId="7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14" fontId="8" fillId="0" borderId="8" xfId="0" applyNumberFormat="1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14" fontId="8" fillId="0" borderId="8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14" fontId="8" fillId="0" borderId="3" xfId="0" applyNumberFormat="1" applyFont="1" applyFill="1" applyBorder="1" applyAlignment="1">
      <alignment horizontal="center" vertical="top" wrapText="1"/>
    </xf>
    <xf numFmtId="14" fontId="8" fillId="0" borderId="6" xfId="0" applyNumberFormat="1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14" fontId="8" fillId="0" borderId="8" xfId="0" applyNumberFormat="1" applyFont="1" applyFill="1" applyBorder="1" applyAlignment="1">
      <alignment horizontal="center" vertical="top" wrapText="1"/>
    </xf>
    <xf numFmtId="14" fontId="8" fillId="0" borderId="9" xfId="0" applyNumberFormat="1" applyFont="1" applyFill="1" applyBorder="1" applyAlignment="1">
      <alignment horizontal="center" vertical="top" wrapText="1"/>
    </xf>
    <xf numFmtId="14" fontId="8" fillId="0" borderId="7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 wrapText="1"/>
    </xf>
    <xf numFmtId="49" fontId="8" fillId="0" borderId="9" xfId="0" applyNumberFormat="1" applyFont="1" applyFill="1" applyBorder="1" applyAlignment="1">
      <alignment horizontal="center" vertical="top" wrapText="1"/>
    </xf>
    <xf numFmtId="49" fontId="8" fillId="0" borderId="7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17" fontId="8" fillId="0" borderId="1" xfId="0" applyNumberFormat="1" applyFont="1" applyFill="1" applyBorder="1" applyAlignment="1">
      <alignment horizontal="center" vertical="top" wrapText="1"/>
    </xf>
    <xf numFmtId="17" fontId="6" fillId="0" borderId="9" xfId="0" applyNumberFormat="1" applyFont="1" applyFill="1" applyBorder="1" applyAlignment="1">
      <alignment horizontal="center" vertical="top" wrapText="1"/>
    </xf>
    <xf numFmtId="17" fontId="6" fillId="0" borderId="7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14" fontId="6" fillId="0" borderId="8" xfId="0" applyNumberFormat="1" applyFont="1" applyFill="1" applyBorder="1" applyAlignment="1">
      <alignment horizontal="center" vertical="top" wrapText="1"/>
    </xf>
    <xf numFmtId="14" fontId="6" fillId="0" borderId="9" xfId="0" applyNumberFormat="1" applyFont="1" applyFill="1" applyBorder="1" applyAlignment="1">
      <alignment horizontal="center" vertical="top" wrapText="1"/>
    </xf>
    <xf numFmtId="14" fontId="6" fillId="0" borderId="7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8" fillId="0" borderId="1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17" fontId="8" fillId="0" borderId="8" xfId="0" applyNumberFormat="1" applyFont="1" applyFill="1" applyBorder="1" applyAlignment="1">
      <alignment horizontal="center" vertical="top" wrapText="1"/>
    </xf>
    <xf numFmtId="17" fontId="8" fillId="0" borderId="9" xfId="0" applyNumberFormat="1" applyFont="1" applyFill="1" applyBorder="1" applyAlignment="1">
      <alignment horizontal="center" vertical="top" wrapText="1"/>
    </xf>
    <xf numFmtId="17" fontId="8" fillId="0" borderId="7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49" fontId="8" fillId="0" borderId="6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17" fontId="6" fillId="0" borderId="1" xfId="0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/>
    <xf numFmtId="0" fontId="8" fillId="0" borderId="2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49" fontId="9" fillId="0" borderId="8" xfId="0" applyNumberFormat="1" applyFont="1" applyFill="1" applyBorder="1" applyAlignment="1">
      <alignment horizontal="center" vertical="top" wrapText="1"/>
    </xf>
    <xf numFmtId="49" fontId="9" fillId="0" borderId="9" xfId="0" applyNumberFormat="1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/>
    <xf numFmtId="0" fontId="10" fillId="0" borderId="12" xfId="0" applyFont="1" applyFill="1" applyBorder="1"/>
    <xf numFmtId="0" fontId="10" fillId="0" borderId="13" xfId="0" applyFont="1" applyFill="1" applyBorder="1"/>
    <xf numFmtId="14" fontId="8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14" fontId="6" fillId="0" borderId="3" xfId="0" applyNumberFormat="1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17" fontId="6" fillId="0" borderId="8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14" fontId="9" fillId="0" borderId="7" xfId="0" applyNumberFormat="1" applyFont="1" applyFill="1" applyBorder="1" applyAlignment="1">
      <alignment horizontal="center" vertical="top" wrapText="1"/>
    </xf>
    <xf numFmtId="14" fontId="9" fillId="0" borderId="9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14" fontId="6" fillId="0" borderId="1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top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12" fillId="0" borderId="8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10" fontId="12" fillId="0" borderId="6" xfId="0" applyNumberFormat="1" applyFont="1" applyFill="1" applyBorder="1" applyAlignment="1">
      <alignment horizontal="center" vertical="center" wrapText="1"/>
    </xf>
    <xf numFmtId="10" fontId="12" fillId="0" borderId="11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left" vertic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10" fontId="12" fillId="0" borderId="8" xfId="0" applyNumberFormat="1" applyFont="1" applyFill="1" applyBorder="1" applyAlignment="1">
      <alignment horizontal="center" vertical="center" wrapText="1"/>
    </xf>
    <xf numFmtId="10" fontId="12" fillId="0" borderId="7" xfId="0" applyNumberFormat="1" applyFont="1" applyFill="1" applyBorder="1" applyAlignment="1">
      <alignment horizontal="center" vertical="center" wrapText="1"/>
    </xf>
    <xf numFmtId="10" fontId="12" fillId="0" borderId="8" xfId="0" applyNumberFormat="1" applyFont="1" applyBorder="1" applyAlignment="1">
      <alignment horizontal="center" vertical="center" wrapText="1"/>
    </xf>
    <xf numFmtId="10" fontId="12" fillId="0" borderId="7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14" fontId="9" fillId="0" borderId="8" xfId="0" applyNumberFormat="1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K177"/>
  <sheetViews>
    <sheetView tabSelected="1" zoomScale="120" zoomScaleNormal="120" zoomScalePageLayoutView="55" workbookViewId="0">
      <selection activeCell="M10" sqref="M10"/>
    </sheetView>
  </sheetViews>
  <sheetFormatPr defaultRowHeight="15"/>
  <cols>
    <col min="1" max="1" width="4" style="17" customWidth="1"/>
    <col min="2" max="2" width="11.28515625" style="6" customWidth="1"/>
    <col min="3" max="3" width="28" style="6" customWidth="1"/>
    <col min="4" max="4" width="40.5703125" style="6" customWidth="1"/>
    <col min="5" max="5" width="12.85546875" style="6" customWidth="1"/>
    <col min="6" max="6" width="11.85546875" style="6" customWidth="1"/>
    <col min="7" max="7" width="12" style="6" customWidth="1"/>
    <col min="8" max="8" width="34.85546875" style="6" customWidth="1"/>
    <col min="9" max="9" width="17.85546875" style="6" customWidth="1"/>
    <col min="10" max="10" width="9.140625" style="6"/>
    <col min="11" max="11" width="11.7109375" style="6" customWidth="1"/>
    <col min="12" max="16384" width="9.140625" style="6"/>
  </cols>
  <sheetData>
    <row r="1" spans="1:11" ht="15.75" customHeight="1">
      <c r="A1" s="146" t="s">
        <v>2</v>
      </c>
      <c r="B1" s="146"/>
      <c r="C1" s="146"/>
      <c r="D1" s="146"/>
      <c r="E1" s="146"/>
      <c r="F1" s="146"/>
      <c r="G1" s="146"/>
      <c r="H1" s="146"/>
      <c r="I1" s="146"/>
    </row>
    <row r="2" spans="1:11" ht="15.75" customHeight="1">
      <c r="A2" s="195" t="s">
        <v>474</v>
      </c>
      <c r="B2" s="195"/>
      <c r="C2" s="195"/>
      <c r="D2" s="195"/>
      <c r="E2" s="195"/>
      <c r="F2" s="195"/>
      <c r="G2" s="195"/>
      <c r="H2" s="195"/>
      <c r="I2" s="195"/>
    </row>
    <row r="3" spans="1:11" ht="7.5" customHeight="1">
      <c r="A3" s="147"/>
      <c r="B3" s="147"/>
      <c r="C3" s="146"/>
      <c r="D3" s="146"/>
      <c r="E3" s="146"/>
      <c r="F3" s="146"/>
      <c r="G3" s="146"/>
      <c r="H3" s="146"/>
      <c r="I3" s="146"/>
    </row>
    <row r="4" spans="1:11" ht="15.75" customHeight="1">
      <c r="A4" s="148" t="s">
        <v>28</v>
      </c>
      <c r="B4" s="149"/>
      <c r="C4" s="149"/>
      <c r="D4" s="149"/>
      <c r="E4" s="149"/>
      <c r="F4" s="149"/>
      <c r="G4" s="149"/>
      <c r="H4" s="149"/>
      <c r="I4" s="150"/>
    </row>
    <row r="5" spans="1:11" ht="118.5" customHeight="1">
      <c r="A5" s="5" t="s">
        <v>0</v>
      </c>
      <c r="B5" s="16" t="s">
        <v>40</v>
      </c>
      <c r="C5" s="5" t="s">
        <v>1</v>
      </c>
      <c r="D5" s="5" t="s">
        <v>3</v>
      </c>
      <c r="E5" s="5" t="s">
        <v>44</v>
      </c>
      <c r="F5" s="5" t="s">
        <v>4</v>
      </c>
      <c r="G5" s="5" t="s">
        <v>51</v>
      </c>
      <c r="H5" s="5" t="s">
        <v>45</v>
      </c>
      <c r="I5" s="5" t="s">
        <v>52</v>
      </c>
    </row>
    <row r="6" spans="1:11">
      <c r="A6" s="5">
        <v>1</v>
      </c>
      <c r="B6" s="16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9">
        <v>8</v>
      </c>
      <c r="I6" s="5">
        <v>9</v>
      </c>
    </row>
    <row r="7" spans="1:11" s="11" customFormat="1" ht="33.75" customHeight="1">
      <c r="A7" s="157" t="s">
        <v>12</v>
      </c>
      <c r="B7" s="129" t="s">
        <v>12</v>
      </c>
      <c r="C7" s="131" t="s">
        <v>54</v>
      </c>
      <c r="D7" s="132"/>
      <c r="E7" s="119"/>
      <c r="F7" s="119"/>
      <c r="G7" s="119"/>
      <c r="H7" s="13" t="s">
        <v>462</v>
      </c>
      <c r="I7" s="155"/>
    </row>
    <row r="8" spans="1:11" s="11" customFormat="1" ht="33.75" customHeight="1">
      <c r="A8" s="157"/>
      <c r="B8" s="130"/>
      <c r="C8" s="133"/>
      <c r="D8" s="134"/>
      <c r="E8" s="120"/>
      <c r="F8" s="120"/>
      <c r="G8" s="120"/>
      <c r="H8" s="21" t="s">
        <v>465</v>
      </c>
      <c r="I8" s="156"/>
    </row>
    <row r="9" spans="1:11" s="11" customFormat="1" ht="33" customHeight="1">
      <c r="A9" s="76" t="s">
        <v>13</v>
      </c>
      <c r="B9" s="153"/>
      <c r="C9" s="78" t="s">
        <v>83</v>
      </c>
      <c r="D9" s="37" t="s">
        <v>86</v>
      </c>
      <c r="E9" s="79" t="s">
        <v>80</v>
      </c>
      <c r="F9" s="31" t="s">
        <v>107</v>
      </c>
      <c r="G9" s="31" t="s">
        <v>79</v>
      </c>
      <c r="H9" s="66" t="s">
        <v>373</v>
      </c>
      <c r="I9" s="154"/>
    </row>
    <row r="10" spans="1:11" s="11" customFormat="1" ht="21.75" customHeight="1">
      <c r="A10" s="76"/>
      <c r="B10" s="153"/>
      <c r="C10" s="78"/>
      <c r="D10" s="37" t="s">
        <v>84</v>
      </c>
      <c r="E10" s="79"/>
      <c r="F10" s="31" t="s">
        <v>81</v>
      </c>
      <c r="G10" s="31" t="s">
        <v>81</v>
      </c>
      <c r="H10" s="66"/>
      <c r="I10" s="154"/>
    </row>
    <row r="11" spans="1:11" s="11" customFormat="1" ht="80.25" customHeight="1">
      <c r="A11" s="76"/>
      <c r="B11" s="153"/>
      <c r="C11" s="78"/>
      <c r="D11" s="56" t="s">
        <v>473</v>
      </c>
      <c r="E11" s="79"/>
      <c r="F11" s="31" t="s">
        <v>82</v>
      </c>
      <c r="G11" s="32"/>
      <c r="H11" s="66"/>
      <c r="I11" s="154"/>
    </row>
    <row r="12" spans="1:11" s="11" customFormat="1" ht="75" customHeight="1">
      <c r="A12" s="76"/>
      <c r="B12" s="153"/>
      <c r="C12" s="78"/>
      <c r="D12" s="37" t="s">
        <v>85</v>
      </c>
      <c r="E12" s="79"/>
      <c r="F12" s="31" t="s">
        <v>95</v>
      </c>
      <c r="G12" s="18"/>
      <c r="H12" s="66"/>
      <c r="I12" s="154"/>
    </row>
    <row r="13" spans="1:11" s="14" customFormat="1" ht="29.25" customHeight="1">
      <c r="A13" s="76" t="s">
        <v>14</v>
      </c>
      <c r="B13" s="153"/>
      <c r="C13" s="78" t="s">
        <v>55</v>
      </c>
      <c r="D13" s="37" t="s">
        <v>87</v>
      </c>
      <c r="E13" s="79" t="s">
        <v>59</v>
      </c>
      <c r="F13" s="31" t="s">
        <v>88</v>
      </c>
      <c r="G13" s="31" t="s">
        <v>88</v>
      </c>
      <c r="H13" s="66" t="s">
        <v>365</v>
      </c>
      <c r="I13" s="66"/>
      <c r="K13" s="20"/>
    </row>
    <row r="14" spans="1:11" s="14" customFormat="1" ht="15.75" customHeight="1">
      <c r="A14" s="76"/>
      <c r="B14" s="153"/>
      <c r="C14" s="78"/>
      <c r="D14" s="37" t="s">
        <v>89</v>
      </c>
      <c r="E14" s="79"/>
      <c r="F14" s="31" t="s">
        <v>90</v>
      </c>
      <c r="G14" s="31" t="s">
        <v>91</v>
      </c>
      <c r="H14" s="66"/>
      <c r="I14" s="66"/>
    </row>
    <row r="15" spans="1:11" s="14" customFormat="1" ht="75" customHeight="1">
      <c r="A15" s="76"/>
      <c r="B15" s="153"/>
      <c r="C15" s="78"/>
      <c r="D15" s="37" t="s">
        <v>92</v>
      </c>
      <c r="E15" s="79"/>
      <c r="F15" s="31" t="s">
        <v>82</v>
      </c>
      <c r="G15" s="31"/>
      <c r="H15" s="66"/>
      <c r="I15" s="66"/>
    </row>
    <row r="16" spans="1:11" s="14" customFormat="1" ht="30" customHeight="1">
      <c r="A16" s="76"/>
      <c r="B16" s="153"/>
      <c r="C16" s="78"/>
      <c r="D16" s="37" t="s">
        <v>93</v>
      </c>
      <c r="E16" s="79"/>
      <c r="F16" s="31" t="s">
        <v>94</v>
      </c>
      <c r="G16" s="35"/>
      <c r="H16" s="66"/>
      <c r="I16" s="66"/>
    </row>
    <row r="17" spans="1:9" s="11" customFormat="1" ht="30" customHeight="1">
      <c r="A17" s="76" t="s">
        <v>15</v>
      </c>
      <c r="B17" s="153"/>
      <c r="C17" s="78" t="s">
        <v>57</v>
      </c>
      <c r="D17" s="37" t="s">
        <v>96</v>
      </c>
      <c r="E17" s="79" t="s">
        <v>59</v>
      </c>
      <c r="F17" s="31" t="s">
        <v>97</v>
      </c>
      <c r="G17" s="31" t="s">
        <v>106</v>
      </c>
      <c r="H17" s="66" t="s">
        <v>470</v>
      </c>
      <c r="I17" s="138"/>
    </row>
    <row r="18" spans="1:9" s="11" customFormat="1" ht="28.5" customHeight="1">
      <c r="A18" s="76"/>
      <c r="B18" s="153"/>
      <c r="C18" s="78"/>
      <c r="D18" s="37" t="s">
        <v>98</v>
      </c>
      <c r="E18" s="79"/>
      <c r="F18" s="31" t="s">
        <v>99</v>
      </c>
      <c r="G18" s="31" t="s">
        <v>374</v>
      </c>
      <c r="H18" s="66"/>
      <c r="I18" s="138"/>
    </row>
    <row r="19" spans="1:9" s="11" customFormat="1" ht="15.75" customHeight="1">
      <c r="A19" s="76"/>
      <c r="B19" s="153"/>
      <c r="C19" s="78"/>
      <c r="D19" s="37" t="s">
        <v>100</v>
      </c>
      <c r="E19" s="79"/>
      <c r="F19" s="31" t="s">
        <v>101</v>
      </c>
      <c r="G19" s="18"/>
      <c r="H19" s="66"/>
      <c r="I19" s="138"/>
    </row>
    <row r="20" spans="1:9" s="11" customFormat="1" ht="76.5" customHeight="1">
      <c r="A20" s="76"/>
      <c r="B20" s="153"/>
      <c r="C20" s="78"/>
      <c r="D20" s="37" t="s">
        <v>102</v>
      </c>
      <c r="E20" s="79"/>
      <c r="F20" s="31" t="s">
        <v>103</v>
      </c>
      <c r="G20" s="18"/>
      <c r="H20" s="66"/>
      <c r="I20" s="138"/>
    </row>
    <row r="21" spans="1:9" s="11" customFormat="1" ht="28.5" customHeight="1">
      <c r="A21" s="76"/>
      <c r="B21" s="153"/>
      <c r="C21" s="78"/>
      <c r="D21" s="37" t="s">
        <v>104</v>
      </c>
      <c r="E21" s="79"/>
      <c r="F21" s="31" t="s">
        <v>105</v>
      </c>
      <c r="G21" s="32"/>
      <c r="H21" s="66"/>
      <c r="I21" s="138"/>
    </row>
    <row r="22" spans="1:9" s="11" customFormat="1" ht="33" customHeight="1">
      <c r="A22" s="76" t="s">
        <v>16</v>
      </c>
      <c r="B22" s="153"/>
      <c r="C22" s="158" t="s">
        <v>56</v>
      </c>
      <c r="D22" s="37" t="s">
        <v>108</v>
      </c>
      <c r="E22" s="79" t="s">
        <v>58</v>
      </c>
      <c r="F22" s="31" t="s">
        <v>109</v>
      </c>
      <c r="G22" s="31" t="s">
        <v>116</v>
      </c>
      <c r="H22" s="66" t="s">
        <v>455</v>
      </c>
      <c r="I22" s="154"/>
    </row>
    <row r="23" spans="1:9" s="11" customFormat="1" ht="30.75" customHeight="1">
      <c r="A23" s="76"/>
      <c r="B23" s="153"/>
      <c r="C23" s="158"/>
      <c r="D23" s="37" t="s">
        <v>110</v>
      </c>
      <c r="E23" s="79"/>
      <c r="F23" s="31" t="s">
        <v>112</v>
      </c>
      <c r="G23" s="31" t="s">
        <v>121</v>
      </c>
      <c r="H23" s="66"/>
      <c r="I23" s="154"/>
    </row>
    <row r="24" spans="1:9" s="11" customFormat="1" ht="15.75" customHeight="1">
      <c r="A24" s="76"/>
      <c r="B24" s="153"/>
      <c r="C24" s="158"/>
      <c r="D24" s="37" t="s">
        <v>111</v>
      </c>
      <c r="E24" s="79"/>
      <c r="F24" s="31" t="s">
        <v>113</v>
      </c>
      <c r="G24" s="18"/>
      <c r="H24" s="66"/>
      <c r="I24" s="154"/>
    </row>
    <row r="25" spans="1:9" s="11" customFormat="1" ht="104.25" customHeight="1">
      <c r="A25" s="76"/>
      <c r="B25" s="153"/>
      <c r="C25" s="158"/>
      <c r="D25" s="37" t="s">
        <v>114</v>
      </c>
      <c r="E25" s="79"/>
      <c r="F25" s="31" t="s">
        <v>115</v>
      </c>
      <c r="G25" s="18"/>
      <c r="H25" s="66"/>
      <c r="I25" s="154"/>
    </row>
    <row r="26" spans="1:9" s="11" customFormat="1" ht="30" customHeight="1">
      <c r="A26" s="76" t="s">
        <v>17</v>
      </c>
      <c r="B26" s="153"/>
      <c r="C26" s="78" t="s">
        <v>117</v>
      </c>
      <c r="D26" s="37" t="s">
        <v>118</v>
      </c>
      <c r="E26" s="79" t="s">
        <v>59</v>
      </c>
      <c r="F26" s="31" t="s">
        <v>120</v>
      </c>
      <c r="G26" s="31" t="s">
        <v>174</v>
      </c>
      <c r="H26" s="66" t="s">
        <v>389</v>
      </c>
      <c r="I26" s="138"/>
    </row>
    <row r="27" spans="1:9" s="11" customFormat="1" ht="30" customHeight="1">
      <c r="A27" s="76"/>
      <c r="B27" s="153"/>
      <c r="C27" s="78"/>
      <c r="D27" s="37" t="s">
        <v>119</v>
      </c>
      <c r="E27" s="79"/>
      <c r="F27" s="31" t="s">
        <v>121</v>
      </c>
      <c r="G27" s="31" t="s">
        <v>121</v>
      </c>
      <c r="H27" s="66"/>
      <c r="I27" s="138"/>
    </row>
    <row r="28" spans="1:9" s="11" customFormat="1" ht="15" customHeight="1">
      <c r="A28" s="76"/>
      <c r="B28" s="153"/>
      <c r="C28" s="78"/>
      <c r="D28" s="37" t="s">
        <v>123</v>
      </c>
      <c r="E28" s="79"/>
      <c r="F28" s="31" t="s">
        <v>122</v>
      </c>
      <c r="G28" s="18"/>
      <c r="H28" s="66"/>
      <c r="I28" s="138"/>
    </row>
    <row r="29" spans="1:9" s="11" customFormat="1" ht="90" customHeight="1">
      <c r="A29" s="76"/>
      <c r="B29" s="153"/>
      <c r="C29" s="78"/>
      <c r="D29" s="37" t="s">
        <v>124</v>
      </c>
      <c r="E29" s="79"/>
      <c r="F29" s="31" t="s">
        <v>115</v>
      </c>
      <c r="G29" s="18"/>
      <c r="H29" s="66"/>
      <c r="I29" s="138"/>
    </row>
    <row r="30" spans="1:9" s="11" customFormat="1" ht="30" customHeight="1">
      <c r="A30" s="76" t="s">
        <v>18</v>
      </c>
      <c r="B30" s="153"/>
      <c r="C30" s="78" t="s">
        <v>125</v>
      </c>
      <c r="D30" s="37" t="s">
        <v>126</v>
      </c>
      <c r="E30" s="79" t="s">
        <v>59</v>
      </c>
      <c r="F30" s="31" t="s">
        <v>127</v>
      </c>
      <c r="G30" s="46" t="s">
        <v>390</v>
      </c>
      <c r="H30" s="66" t="s">
        <v>428</v>
      </c>
      <c r="I30" s="159"/>
    </row>
    <row r="31" spans="1:9" s="11" customFormat="1" ht="28.5" customHeight="1">
      <c r="A31" s="76"/>
      <c r="B31" s="153"/>
      <c r="C31" s="78"/>
      <c r="D31" s="37" t="s">
        <v>128</v>
      </c>
      <c r="E31" s="79"/>
      <c r="F31" s="31" t="s">
        <v>129</v>
      </c>
      <c r="G31" s="18"/>
      <c r="H31" s="66"/>
      <c r="I31" s="159"/>
    </row>
    <row r="32" spans="1:9" s="11" customFormat="1" ht="15.75" customHeight="1">
      <c r="A32" s="76"/>
      <c r="B32" s="153"/>
      <c r="C32" s="78"/>
      <c r="D32" s="37" t="s">
        <v>130</v>
      </c>
      <c r="E32" s="79"/>
      <c r="F32" s="31" t="s">
        <v>131</v>
      </c>
      <c r="G32" s="18"/>
      <c r="H32" s="66"/>
      <c r="I32" s="159"/>
    </row>
    <row r="33" spans="1:9" s="11" customFormat="1" ht="90" customHeight="1">
      <c r="A33" s="76"/>
      <c r="B33" s="153"/>
      <c r="C33" s="78"/>
      <c r="D33" s="37" t="s">
        <v>132</v>
      </c>
      <c r="E33" s="79"/>
      <c r="F33" s="31" t="s">
        <v>115</v>
      </c>
      <c r="G33" s="18"/>
      <c r="H33" s="66"/>
      <c r="I33" s="159"/>
    </row>
    <row r="34" spans="1:9" s="11" customFormat="1" ht="30" customHeight="1">
      <c r="A34" s="76" t="s">
        <v>19</v>
      </c>
      <c r="B34" s="153"/>
      <c r="C34" s="78" t="s">
        <v>133</v>
      </c>
      <c r="D34" s="37" t="s">
        <v>134</v>
      </c>
      <c r="E34" s="79" t="s">
        <v>59</v>
      </c>
      <c r="F34" s="31" t="s">
        <v>135</v>
      </c>
      <c r="G34" s="31"/>
      <c r="H34" s="67"/>
      <c r="I34" s="66"/>
    </row>
    <row r="35" spans="1:9" s="11" customFormat="1" ht="28.5" customHeight="1">
      <c r="A35" s="76"/>
      <c r="B35" s="153"/>
      <c r="C35" s="78"/>
      <c r="D35" s="37" t="s">
        <v>136</v>
      </c>
      <c r="E35" s="79"/>
      <c r="F35" s="31" t="s">
        <v>137</v>
      </c>
      <c r="G35" s="31"/>
      <c r="H35" s="68"/>
      <c r="I35" s="66"/>
    </row>
    <row r="36" spans="1:9" s="11" customFormat="1" ht="90" customHeight="1">
      <c r="A36" s="76"/>
      <c r="B36" s="111"/>
      <c r="C36" s="73"/>
      <c r="D36" s="33" t="s">
        <v>138</v>
      </c>
      <c r="E36" s="80"/>
      <c r="F36" s="29" t="s">
        <v>115</v>
      </c>
      <c r="G36" s="29"/>
      <c r="H36" s="68"/>
      <c r="I36" s="67"/>
    </row>
    <row r="37" spans="1:9" s="11" customFormat="1" ht="33.75" customHeight="1">
      <c r="A37" s="157" t="s">
        <v>20</v>
      </c>
      <c r="B37" s="129" t="s">
        <v>13</v>
      </c>
      <c r="C37" s="131" t="s">
        <v>60</v>
      </c>
      <c r="D37" s="132"/>
      <c r="E37" s="119"/>
      <c r="F37" s="119"/>
      <c r="G37" s="119"/>
      <c r="H37" s="13" t="s">
        <v>139</v>
      </c>
      <c r="I37" s="101"/>
    </row>
    <row r="38" spans="1:9" s="11" customFormat="1" ht="33.75" customHeight="1">
      <c r="A38" s="157"/>
      <c r="B38" s="130"/>
      <c r="C38" s="133"/>
      <c r="D38" s="134"/>
      <c r="E38" s="120"/>
      <c r="F38" s="120"/>
      <c r="G38" s="120"/>
      <c r="H38" s="21" t="s">
        <v>409</v>
      </c>
      <c r="I38" s="102"/>
    </row>
    <row r="39" spans="1:9" s="14" customFormat="1" ht="30" customHeight="1">
      <c r="A39" s="76" t="s">
        <v>70</v>
      </c>
      <c r="B39" s="118"/>
      <c r="C39" s="78" t="s">
        <v>140</v>
      </c>
      <c r="D39" s="37" t="s">
        <v>144</v>
      </c>
      <c r="E39" s="79" t="s">
        <v>141</v>
      </c>
      <c r="F39" s="31" t="s">
        <v>142</v>
      </c>
      <c r="G39" s="31" t="s">
        <v>152</v>
      </c>
      <c r="H39" s="66" t="s">
        <v>479</v>
      </c>
      <c r="I39" s="135"/>
    </row>
    <row r="40" spans="1:9" s="14" customFormat="1" ht="80.25" customHeight="1">
      <c r="A40" s="76"/>
      <c r="B40" s="118"/>
      <c r="C40" s="78"/>
      <c r="D40" s="37" t="s">
        <v>145</v>
      </c>
      <c r="E40" s="79"/>
      <c r="F40" s="31" t="s">
        <v>143</v>
      </c>
      <c r="G40" s="31" t="s">
        <v>153</v>
      </c>
      <c r="H40" s="66"/>
      <c r="I40" s="135"/>
    </row>
    <row r="41" spans="1:9" s="14" customFormat="1" ht="32.25" customHeight="1">
      <c r="A41" s="76"/>
      <c r="B41" s="118"/>
      <c r="C41" s="78"/>
      <c r="D41" s="37" t="s">
        <v>146</v>
      </c>
      <c r="E41" s="79"/>
      <c r="F41" s="31" t="s">
        <v>147</v>
      </c>
      <c r="G41" s="31" t="s">
        <v>154</v>
      </c>
      <c r="H41" s="66"/>
      <c r="I41" s="135"/>
    </row>
    <row r="42" spans="1:9" s="14" customFormat="1" ht="33" customHeight="1">
      <c r="A42" s="76"/>
      <c r="B42" s="118"/>
      <c r="C42" s="78"/>
      <c r="D42" s="37" t="s">
        <v>149</v>
      </c>
      <c r="E42" s="79"/>
      <c r="F42" s="31" t="s">
        <v>148</v>
      </c>
      <c r="G42" s="35" t="s">
        <v>155</v>
      </c>
      <c r="H42" s="66"/>
      <c r="I42" s="135"/>
    </row>
    <row r="43" spans="1:9" s="14" customFormat="1" ht="18" customHeight="1">
      <c r="A43" s="76"/>
      <c r="B43" s="118"/>
      <c r="C43" s="78"/>
      <c r="D43" s="37" t="s">
        <v>150</v>
      </c>
      <c r="E43" s="79"/>
      <c r="F43" s="31" t="s">
        <v>151</v>
      </c>
      <c r="G43" s="35" t="s">
        <v>156</v>
      </c>
      <c r="H43" s="66"/>
      <c r="I43" s="135"/>
    </row>
    <row r="44" spans="1:9" s="14" customFormat="1" ht="30" customHeight="1">
      <c r="A44" s="76" t="s">
        <v>73</v>
      </c>
      <c r="B44" s="111"/>
      <c r="C44" s="114" t="s">
        <v>157</v>
      </c>
      <c r="D44" s="34" t="s">
        <v>159</v>
      </c>
      <c r="E44" s="80" t="s">
        <v>158</v>
      </c>
      <c r="F44" s="31" t="s">
        <v>142</v>
      </c>
      <c r="G44" s="31" t="s">
        <v>152</v>
      </c>
      <c r="H44" s="66" t="s">
        <v>480</v>
      </c>
      <c r="I44" s="66"/>
    </row>
    <row r="45" spans="1:9" s="14" customFormat="1" ht="86.25" customHeight="1">
      <c r="A45" s="76"/>
      <c r="B45" s="112"/>
      <c r="C45" s="115"/>
      <c r="D45" s="34" t="s">
        <v>160</v>
      </c>
      <c r="E45" s="81"/>
      <c r="F45" s="31" t="s">
        <v>143</v>
      </c>
      <c r="G45" s="31" t="s">
        <v>153</v>
      </c>
      <c r="H45" s="66"/>
      <c r="I45" s="66"/>
    </row>
    <row r="46" spans="1:9" s="14" customFormat="1" ht="32.25" customHeight="1">
      <c r="A46" s="76"/>
      <c r="B46" s="112"/>
      <c r="C46" s="115"/>
      <c r="D46" s="37" t="s">
        <v>161</v>
      </c>
      <c r="E46" s="81"/>
      <c r="F46" s="31" t="s">
        <v>147</v>
      </c>
      <c r="G46" s="31" t="s">
        <v>154</v>
      </c>
      <c r="H46" s="66"/>
      <c r="I46" s="66"/>
    </row>
    <row r="47" spans="1:9" s="14" customFormat="1" ht="31.5" customHeight="1">
      <c r="A47" s="76"/>
      <c r="B47" s="112"/>
      <c r="C47" s="115"/>
      <c r="D47" s="34" t="s">
        <v>162</v>
      </c>
      <c r="E47" s="81"/>
      <c r="F47" s="31" t="s">
        <v>148</v>
      </c>
      <c r="G47" s="35" t="s">
        <v>164</v>
      </c>
      <c r="H47" s="66"/>
      <c r="I47" s="66"/>
    </row>
    <row r="48" spans="1:9" s="14" customFormat="1" ht="32.25" customHeight="1">
      <c r="A48" s="76"/>
      <c r="B48" s="113"/>
      <c r="C48" s="116"/>
      <c r="D48" s="34" t="s">
        <v>163</v>
      </c>
      <c r="E48" s="82"/>
      <c r="F48" s="31" t="s">
        <v>151</v>
      </c>
      <c r="G48" s="36" t="s">
        <v>165</v>
      </c>
      <c r="H48" s="66"/>
      <c r="I48" s="66"/>
    </row>
    <row r="49" spans="1:9" s="14" customFormat="1" ht="31.5" customHeight="1">
      <c r="A49" s="76" t="s">
        <v>74</v>
      </c>
      <c r="B49" s="111"/>
      <c r="C49" s="114" t="s">
        <v>166</v>
      </c>
      <c r="D49" s="34" t="s">
        <v>167</v>
      </c>
      <c r="E49" s="80" t="s">
        <v>158</v>
      </c>
      <c r="F49" s="29"/>
      <c r="G49" s="31" t="s">
        <v>152</v>
      </c>
      <c r="H49" s="66" t="s">
        <v>481</v>
      </c>
      <c r="I49" s="66"/>
    </row>
    <row r="50" spans="1:9" s="14" customFormat="1" ht="75.75" customHeight="1">
      <c r="A50" s="76"/>
      <c r="B50" s="112"/>
      <c r="C50" s="115"/>
      <c r="D50" s="34" t="s">
        <v>168</v>
      </c>
      <c r="E50" s="81"/>
      <c r="F50" s="29"/>
      <c r="G50" s="36" t="s">
        <v>172</v>
      </c>
      <c r="H50" s="66"/>
      <c r="I50" s="66"/>
    </row>
    <row r="51" spans="1:9" s="14" customFormat="1" ht="30" customHeight="1">
      <c r="A51" s="76"/>
      <c r="B51" s="112"/>
      <c r="C51" s="115"/>
      <c r="D51" s="37" t="s">
        <v>169</v>
      </c>
      <c r="E51" s="81"/>
      <c r="F51" s="29"/>
      <c r="G51" s="38" t="s">
        <v>173</v>
      </c>
      <c r="H51" s="66"/>
      <c r="I51" s="66"/>
    </row>
    <row r="52" spans="1:9" s="14" customFormat="1" ht="32.25" customHeight="1">
      <c r="A52" s="76"/>
      <c r="B52" s="112"/>
      <c r="C52" s="115"/>
      <c r="D52" s="61" t="s">
        <v>170</v>
      </c>
      <c r="E52" s="81"/>
      <c r="F52" s="57"/>
      <c r="G52" s="58" t="s">
        <v>475</v>
      </c>
      <c r="H52" s="66"/>
      <c r="I52" s="66"/>
    </row>
    <row r="53" spans="1:9" s="14" customFormat="1" ht="20.25" customHeight="1">
      <c r="A53" s="76"/>
      <c r="B53" s="113"/>
      <c r="C53" s="116"/>
      <c r="D53" s="61" t="s">
        <v>171</v>
      </c>
      <c r="E53" s="82"/>
      <c r="F53" s="57"/>
      <c r="G53" s="60" t="s">
        <v>476</v>
      </c>
      <c r="H53" s="66"/>
      <c r="I53" s="66"/>
    </row>
    <row r="54" spans="1:9" s="14" customFormat="1" ht="30" customHeight="1">
      <c r="A54" s="76" t="s">
        <v>75</v>
      </c>
      <c r="B54" s="111"/>
      <c r="C54" s="114" t="s">
        <v>175</v>
      </c>
      <c r="D54" s="34" t="s">
        <v>176</v>
      </c>
      <c r="E54" s="80" t="s">
        <v>177</v>
      </c>
      <c r="F54" s="29"/>
      <c r="G54" s="36" t="s">
        <v>182</v>
      </c>
      <c r="H54" s="66" t="s">
        <v>375</v>
      </c>
      <c r="I54" s="66"/>
    </row>
    <row r="55" spans="1:9" s="14" customFormat="1" ht="78" customHeight="1">
      <c r="A55" s="76"/>
      <c r="B55" s="112"/>
      <c r="C55" s="115"/>
      <c r="D55" s="34" t="s">
        <v>178</v>
      </c>
      <c r="E55" s="81"/>
      <c r="F55" s="29"/>
      <c r="G55" s="36" t="s">
        <v>183</v>
      </c>
      <c r="H55" s="66"/>
      <c r="I55" s="66"/>
    </row>
    <row r="56" spans="1:9" s="14" customFormat="1" ht="31.5" customHeight="1">
      <c r="A56" s="76"/>
      <c r="B56" s="112"/>
      <c r="C56" s="115"/>
      <c r="D56" s="37" t="s">
        <v>179</v>
      </c>
      <c r="E56" s="81"/>
      <c r="F56" s="29"/>
      <c r="G56" s="36" t="s">
        <v>184</v>
      </c>
      <c r="H56" s="66"/>
      <c r="I56" s="66"/>
    </row>
    <row r="57" spans="1:9" s="14" customFormat="1" ht="32.25" customHeight="1">
      <c r="A57" s="76"/>
      <c r="B57" s="112"/>
      <c r="C57" s="115"/>
      <c r="D57" s="34" t="s">
        <v>180</v>
      </c>
      <c r="E57" s="81"/>
      <c r="F57" s="29"/>
      <c r="G57" s="36" t="s">
        <v>185</v>
      </c>
      <c r="H57" s="66"/>
      <c r="I57" s="66"/>
    </row>
    <row r="58" spans="1:9" s="14" customFormat="1" ht="20.25" customHeight="1">
      <c r="A58" s="76"/>
      <c r="B58" s="113"/>
      <c r="C58" s="116"/>
      <c r="D58" s="34" t="s">
        <v>181</v>
      </c>
      <c r="E58" s="82"/>
      <c r="F58" s="29"/>
      <c r="G58" s="48" t="s">
        <v>410</v>
      </c>
      <c r="H58" s="66"/>
      <c r="I58" s="66"/>
    </row>
    <row r="59" spans="1:9" s="14" customFormat="1" ht="31.5" customHeight="1">
      <c r="A59" s="76" t="s">
        <v>76</v>
      </c>
      <c r="B59" s="111"/>
      <c r="C59" s="114" t="s">
        <v>186</v>
      </c>
      <c r="D59" s="34" t="s">
        <v>187</v>
      </c>
      <c r="E59" s="80" t="s">
        <v>177</v>
      </c>
      <c r="F59" s="29"/>
      <c r="G59" s="36" t="s">
        <v>182</v>
      </c>
      <c r="H59" s="66" t="s">
        <v>391</v>
      </c>
      <c r="I59" s="66"/>
    </row>
    <row r="60" spans="1:9" s="14" customFormat="1" ht="77.25" customHeight="1">
      <c r="A60" s="76"/>
      <c r="B60" s="112"/>
      <c r="C60" s="115"/>
      <c r="D60" s="34" t="s">
        <v>188</v>
      </c>
      <c r="E60" s="81"/>
      <c r="F60" s="29"/>
      <c r="G60" s="36" t="s">
        <v>183</v>
      </c>
      <c r="H60" s="66"/>
      <c r="I60" s="66"/>
    </row>
    <row r="61" spans="1:9" s="14" customFormat="1" ht="32.25" customHeight="1">
      <c r="A61" s="76"/>
      <c r="B61" s="112"/>
      <c r="C61" s="115"/>
      <c r="D61" s="37" t="s">
        <v>189</v>
      </c>
      <c r="E61" s="81"/>
      <c r="F61" s="29"/>
      <c r="G61" s="36" t="s">
        <v>192</v>
      </c>
      <c r="H61" s="66"/>
      <c r="I61" s="66"/>
    </row>
    <row r="62" spans="1:9" s="14" customFormat="1" ht="33" customHeight="1">
      <c r="A62" s="76"/>
      <c r="B62" s="112"/>
      <c r="C62" s="115"/>
      <c r="D62" s="34" t="s">
        <v>190</v>
      </c>
      <c r="E62" s="81"/>
      <c r="F62" s="29"/>
      <c r="G62" s="36" t="s">
        <v>193</v>
      </c>
      <c r="H62" s="66"/>
      <c r="I62" s="66"/>
    </row>
    <row r="63" spans="1:9" s="14" customFormat="1" ht="20.25" customHeight="1">
      <c r="A63" s="76"/>
      <c r="B63" s="113"/>
      <c r="C63" s="116"/>
      <c r="D63" s="34" t="s">
        <v>191</v>
      </c>
      <c r="E63" s="82"/>
      <c r="F63" s="29"/>
      <c r="G63" s="48" t="s">
        <v>410</v>
      </c>
      <c r="H63" s="66"/>
      <c r="I63" s="66"/>
    </row>
    <row r="64" spans="1:9" s="14" customFormat="1" ht="29.25" customHeight="1">
      <c r="A64" s="76" t="s">
        <v>376</v>
      </c>
      <c r="B64" s="70"/>
      <c r="C64" s="73" t="s">
        <v>377</v>
      </c>
      <c r="D64" s="61" t="s">
        <v>394</v>
      </c>
      <c r="E64" s="80" t="s">
        <v>158</v>
      </c>
      <c r="F64" s="57"/>
      <c r="G64" s="60" t="s">
        <v>378</v>
      </c>
      <c r="H64" s="66" t="s">
        <v>399</v>
      </c>
      <c r="I64" s="67"/>
    </row>
    <row r="65" spans="1:9" s="14" customFormat="1" ht="78.75" customHeight="1">
      <c r="A65" s="76"/>
      <c r="B65" s="71"/>
      <c r="C65" s="74"/>
      <c r="D65" s="61" t="s">
        <v>395</v>
      </c>
      <c r="E65" s="81"/>
      <c r="F65" s="57"/>
      <c r="G65" s="60" t="s">
        <v>379</v>
      </c>
      <c r="H65" s="66"/>
      <c r="I65" s="68"/>
    </row>
    <row r="66" spans="1:9" s="14" customFormat="1" ht="32.25" customHeight="1">
      <c r="A66" s="76"/>
      <c r="B66" s="71"/>
      <c r="C66" s="74"/>
      <c r="D66" s="63" t="s">
        <v>396</v>
      </c>
      <c r="E66" s="81"/>
      <c r="F66" s="57"/>
      <c r="G66" s="60" t="s">
        <v>380</v>
      </c>
      <c r="H66" s="66"/>
      <c r="I66" s="68"/>
    </row>
    <row r="67" spans="1:9" s="14" customFormat="1" ht="32.25" customHeight="1">
      <c r="A67" s="76"/>
      <c r="B67" s="71"/>
      <c r="C67" s="74"/>
      <c r="D67" s="61" t="s">
        <v>397</v>
      </c>
      <c r="E67" s="81"/>
      <c r="F67" s="57"/>
      <c r="G67" s="60" t="s">
        <v>477</v>
      </c>
      <c r="H67" s="66"/>
      <c r="I67" s="68"/>
    </row>
    <row r="68" spans="1:9" s="14" customFormat="1" ht="21" customHeight="1">
      <c r="A68" s="76"/>
      <c r="B68" s="72"/>
      <c r="C68" s="75"/>
      <c r="D68" s="61" t="s">
        <v>398</v>
      </c>
      <c r="E68" s="82"/>
      <c r="F68" s="58"/>
      <c r="G68" s="59" t="s">
        <v>478</v>
      </c>
      <c r="H68" s="66"/>
      <c r="I68" s="69"/>
    </row>
    <row r="69" spans="1:9" s="14" customFormat="1" ht="30.75" customHeight="1">
      <c r="A69" s="76" t="s">
        <v>392</v>
      </c>
      <c r="B69" s="70"/>
      <c r="C69" s="73" t="s">
        <v>393</v>
      </c>
      <c r="D69" s="50" t="s">
        <v>400</v>
      </c>
      <c r="E69" s="80" t="s">
        <v>59</v>
      </c>
      <c r="F69" s="47"/>
      <c r="G69" s="48" t="s">
        <v>407</v>
      </c>
      <c r="H69" s="66" t="s">
        <v>408</v>
      </c>
      <c r="I69" s="67"/>
    </row>
    <row r="70" spans="1:9" s="14" customFormat="1" ht="77.25" customHeight="1">
      <c r="A70" s="76"/>
      <c r="B70" s="71"/>
      <c r="C70" s="74"/>
      <c r="D70" s="50" t="s">
        <v>401</v>
      </c>
      <c r="E70" s="81"/>
      <c r="F70" s="47"/>
      <c r="G70" s="48" t="s">
        <v>406</v>
      </c>
      <c r="H70" s="66"/>
      <c r="I70" s="68"/>
    </row>
    <row r="71" spans="1:9" s="14" customFormat="1" ht="31.5" customHeight="1">
      <c r="A71" s="76"/>
      <c r="B71" s="71"/>
      <c r="C71" s="74"/>
      <c r="D71" s="51" t="s">
        <v>402</v>
      </c>
      <c r="E71" s="81"/>
      <c r="F71" s="47"/>
      <c r="G71" s="48" t="s">
        <v>405</v>
      </c>
      <c r="H71" s="66"/>
      <c r="I71" s="68"/>
    </row>
    <row r="72" spans="1:9" s="14" customFormat="1" ht="31.5" customHeight="1">
      <c r="A72" s="76"/>
      <c r="B72" s="71"/>
      <c r="C72" s="74"/>
      <c r="D72" s="50" t="s">
        <v>403</v>
      </c>
      <c r="E72" s="81"/>
      <c r="F72" s="47"/>
      <c r="G72" s="48" t="s">
        <v>411</v>
      </c>
      <c r="H72" s="66"/>
      <c r="I72" s="68"/>
    </row>
    <row r="73" spans="1:9" s="14" customFormat="1" ht="21" customHeight="1">
      <c r="A73" s="76"/>
      <c r="B73" s="72"/>
      <c r="C73" s="75"/>
      <c r="D73" s="50" t="s">
        <v>404</v>
      </c>
      <c r="E73" s="82"/>
      <c r="F73" s="47"/>
      <c r="G73" s="48" t="s">
        <v>412</v>
      </c>
      <c r="H73" s="66"/>
      <c r="I73" s="69"/>
    </row>
    <row r="74" spans="1:9" s="11" customFormat="1" ht="59.25" customHeight="1">
      <c r="A74" s="76" t="s">
        <v>21</v>
      </c>
      <c r="B74" s="118" t="s">
        <v>14</v>
      </c>
      <c r="C74" s="136" t="s">
        <v>25</v>
      </c>
      <c r="D74" s="37" t="s">
        <v>194</v>
      </c>
      <c r="E74" s="79" t="s">
        <v>72</v>
      </c>
      <c r="F74" s="31" t="s">
        <v>195</v>
      </c>
      <c r="G74" s="31" t="s">
        <v>195</v>
      </c>
      <c r="H74" s="198" t="s">
        <v>482</v>
      </c>
      <c r="I74" s="138"/>
    </row>
    <row r="75" spans="1:9" s="11" customFormat="1" ht="30" customHeight="1">
      <c r="A75" s="76"/>
      <c r="B75" s="118"/>
      <c r="C75" s="136"/>
      <c r="D75" s="37" t="s">
        <v>199</v>
      </c>
      <c r="E75" s="79"/>
      <c r="F75" s="31" t="s">
        <v>196</v>
      </c>
      <c r="G75" s="31" t="s">
        <v>381</v>
      </c>
      <c r="H75" s="67" t="s">
        <v>471</v>
      </c>
      <c r="I75" s="138"/>
    </row>
    <row r="76" spans="1:9" s="11" customFormat="1" ht="24" customHeight="1">
      <c r="A76" s="76"/>
      <c r="B76" s="118"/>
      <c r="C76" s="136"/>
      <c r="D76" s="37" t="s">
        <v>200</v>
      </c>
      <c r="E76" s="79"/>
      <c r="F76" s="31" t="s">
        <v>197</v>
      </c>
      <c r="G76" s="18"/>
      <c r="H76" s="145"/>
      <c r="I76" s="138"/>
    </row>
    <row r="77" spans="1:9" s="11" customFormat="1" ht="90" customHeight="1">
      <c r="A77" s="76"/>
      <c r="B77" s="118"/>
      <c r="C77" s="136"/>
      <c r="D77" s="37" t="s">
        <v>201</v>
      </c>
      <c r="E77" s="79"/>
      <c r="F77" s="31" t="s">
        <v>198</v>
      </c>
      <c r="G77" s="18"/>
      <c r="H77" s="144"/>
      <c r="I77" s="138"/>
    </row>
    <row r="78" spans="1:9" s="11" customFormat="1" ht="30" customHeight="1">
      <c r="A78" s="70" t="s">
        <v>413</v>
      </c>
      <c r="B78" s="125"/>
      <c r="C78" s="160" t="s">
        <v>414</v>
      </c>
      <c r="D78" s="50" t="s">
        <v>415</v>
      </c>
      <c r="E78" s="80" t="s">
        <v>72</v>
      </c>
      <c r="F78" s="46"/>
      <c r="G78" s="46" t="s">
        <v>423</v>
      </c>
      <c r="H78" s="66" t="s">
        <v>420</v>
      </c>
      <c r="I78" s="94"/>
    </row>
    <row r="79" spans="1:9" s="11" customFormat="1" ht="75" customHeight="1">
      <c r="A79" s="71"/>
      <c r="B79" s="126"/>
      <c r="C79" s="161"/>
      <c r="D79" s="50" t="s">
        <v>416</v>
      </c>
      <c r="E79" s="81"/>
      <c r="F79" s="46"/>
      <c r="G79" s="46" t="s">
        <v>422</v>
      </c>
      <c r="H79" s="66"/>
      <c r="I79" s="95"/>
    </row>
    <row r="80" spans="1:9" s="11" customFormat="1" ht="29.25" customHeight="1">
      <c r="A80" s="71"/>
      <c r="B80" s="126"/>
      <c r="C80" s="161"/>
      <c r="D80" s="51" t="s">
        <v>417</v>
      </c>
      <c r="E80" s="81"/>
      <c r="F80" s="46"/>
      <c r="G80" s="46" t="s">
        <v>421</v>
      </c>
      <c r="H80" s="66"/>
      <c r="I80" s="95"/>
    </row>
    <row r="81" spans="1:9" s="11" customFormat="1" ht="30" customHeight="1">
      <c r="A81" s="71"/>
      <c r="B81" s="126"/>
      <c r="C81" s="161"/>
      <c r="D81" s="50" t="s">
        <v>418</v>
      </c>
      <c r="E81" s="81"/>
      <c r="F81" s="46"/>
      <c r="G81" s="46" t="s">
        <v>424</v>
      </c>
      <c r="H81" s="66"/>
      <c r="I81" s="95"/>
    </row>
    <row r="82" spans="1:9" s="11" customFormat="1" ht="23.25" customHeight="1">
      <c r="A82" s="72"/>
      <c r="B82" s="127"/>
      <c r="C82" s="162"/>
      <c r="D82" s="50" t="s">
        <v>419</v>
      </c>
      <c r="E82" s="82"/>
      <c r="F82" s="46"/>
      <c r="G82" s="46" t="s">
        <v>425</v>
      </c>
      <c r="H82" s="66"/>
      <c r="I82" s="96"/>
    </row>
    <row r="83" spans="1:9" s="12" customFormat="1" ht="36.75" customHeight="1">
      <c r="A83" s="151" t="s">
        <v>22</v>
      </c>
      <c r="B83" s="86" t="s">
        <v>16</v>
      </c>
      <c r="C83" s="131" t="s">
        <v>61</v>
      </c>
      <c r="D83" s="152"/>
      <c r="E83" s="80"/>
      <c r="F83" s="67"/>
      <c r="G83" s="67"/>
      <c r="H83" s="23" t="s">
        <v>53</v>
      </c>
      <c r="I83" s="107"/>
    </row>
    <row r="84" spans="1:9" s="12" customFormat="1" ht="40.5" customHeight="1">
      <c r="A84" s="151"/>
      <c r="B84" s="88"/>
      <c r="C84" s="142"/>
      <c r="D84" s="143"/>
      <c r="E84" s="82"/>
      <c r="F84" s="69"/>
      <c r="G84" s="69"/>
      <c r="H84" s="52" t="s">
        <v>427</v>
      </c>
      <c r="I84" s="109"/>
    </row>
    <row r="85" spans="1:9" s="11" customFormat="1" ht="34.5" customHeight="1">
      <c r="A85" s="103" t="s">
        <v>23</v>
      </c>
      <c r="B85" s="128"/>
      <c r="C85" s="78" t="s">
        <v>202</v>
      </c>
      <c r="D85" s="37" t="s">
        <v>206</v>
      </c>
      <c r="E85" s="79" t="s">
        <v>59</v>
      </c>
      <c r="F85" s="31" t="s">
        <v>203</v>
      </c>
      <c r="G85" s="31" t="s">
        <v>205</v>
      </c>
      <c r="H85" s="66" t="s">
        <v>426</v>
      </c>
      <c r="I85" s="117"/>
    </row>
    <row r="86" spans="1:9" s="11" customFormat="1" ht="35.25" customHeight="1">
      <c r="A86" s="103"/>
      <c r="B86" s="128"/>
      <c r="C86" s="78"/>
      <c r="D86" s="37" t="s">
        <v>207</v>
      </c>
      <c r="E86" s="79"/>
      <c r="F86" s="31" t="s">
        <v>204</v>
      </c>
      <c r="G86" s="31" t="s">
        <v>381</v>
      </c>
      <c r="H86" s="66"/>
      <c r="I86" s="117"/>
    </row>
    <row r="87" spans="1:9" s="11" customFormat="1" ht="22.5" customHeight="1">
      <c r="A87" s="103"/>
      <c r="B87" s="128"/>
      <c r="C87" s="78"/>
      <c r="D87" s="37" t="s">
        <v>208</v>
      </c>
      <c r="E87" s="79"/>
      <c r="F87" s="31" t="s">
        <v>151</v>
      </c>
      <c r="G87" s="32"/>
      <c r="H87" s="66"/>
      <c r="I87" s="117"/>
    </row>
    <row r="88" spans="1:9" s="11" customFormat="1" ht="90" customHeight="1">
      <c r="A88" s="103"/>
      <c r="B88" s="128"/>
      <c r="C88" s="78"/>
      <c r="D88" s="37" t="s">
        <v>209</v>
      </c>
      <c r="E88" s="79"/>
      <c r="F88" s="31" t="s">
        <v>115</v>
      </c>
      <c r="G88" s="18"/>
      <c r="H88" s="66"/>
      <c r="I88" s="117"/>
    </row>
    <row r="89" spans="1:9" s="11" customFormat="1" ht="31.5" customHeight="1">
      <c r="A89" s="103" t="s">
        <v>24</v>
      </c>
      <c r="B89" s="104"/>
      <c r="C89" s="73" t="s">
        <v>210</v>
      </c>
      <c r="D89" s="34" t="s">
        <v>212</v>
      </c>
      <c r="E89" s="80" t="s">
        <v>59</v>
      </c>
      <c r="F89" s="31" t="s">
        <v>211</v>
      </c>
      <c r="G89" s="31"/>
      <c r="H89" s="67"/>
      <c r="I89" s="107"/>
    </row>
    <row r="90" spans="1:9" s="11" customFormat="1" ht="77.25" customHeight="1">
      <c r="A90" s="103"/>
      <c r="B90" s="105"/>
      <c r="C90" s="74"/>
      <c r="D90" s="34" t="s">
        <v>213</v>
      </c>
      <c r="E90" s="81"/>
      <c r="F90" s="31" t="s">
        <v>214</v>
      </c>
      <c r="G90" s="31"/>
      <c r="H90" s="68"/>
      <c r="I90" s="108"/>
    </row>
    <row r="91" spans="1:9" s="11" customFormat="1" ht="33.75" customHeight="1">
      <c r="A91" s="103"/>
      <c r="B91" s="105"/>
      <c r="C91" s="74"/>
      <c r="D91" s="34" t="s">
        <v>215</v>
      </c>
      <c r="E91" s="81"/>
      <c r="F91" s="31" t="s">
        <v>216</v>
      </c>
      <c r="G91" s="35"/>
      <c r="H91" s="68"/>
      <c r="I91" s="108"/>
    </row>
    <row r="92" spans="1:9" s="11" customFormat="1" ht="30" customHeight="1">
      <c r="A92" s="103"/>
      <c r="B92" s="105"/>
      <c r="C92" s="74"/>
      <c r="D92" s="34" t="s">
        <v>217</v>
      </c>
      <c r="E92" s="81"/>
      <c r="F92" s="31" t="s">
        <v>218</v>
      </c>
      <c r="G92" s="35"/>
      <c r="H92" s="68"/>
      <c r="I92" s="108"/>
    </row>
    <row r="93" spans="1:9" s="11" customFormat="1" ht="16.5" customHeight="1">
      <c r="A93" s="103"/>
      <c r="B93" s="106"/>
      <c r="C93" s="75"/>
      <c r="D93" s="34" t="s">
        <v>219</v>
      </c>
      <c r="E93" s="82"/>
      <c r="F93" s="31" t="s">
        <v>113</v>
      </c>
      <c r="G93" s="35"/>
      <c r="H93" s="69"/>
      <c r="I93" s="109"/>
    </row>
    <row r="94" spans="1:9" s="11" customFormat="1" ht="33.75" customHeight="1">
      <c r="A94" s="79" t="s">
        <v>220</v>
      </c>
      <c r="B94" s="110" t="s">
        <v>17</v>
      </c>
      <c r="C94" s="136" t="s">
        <v>221</v>
      </c>
      <c r="D94" s="37" t="s">
        <v>222</v>
      </c>
      <c r="E94" s="79" t="s">
        <v>58</v>
      </c>
      <c r="F94" s="31" t="s">
        <v>223</v>
      </c>
      <c r="G94" s="46" t="s">
        <v>429</v>
      </c>
      <c r="H94" s="196" t="s">
        <v>224</v>
      </c>
      <c r="I94" s="137"/>
    </row>
    <row r="95" spans="1:9" s="11" customFormat="1" ht="30" customHeight="1">
      <c r="A95" s="79"/>
      <c r="B95" s="110"/>
      <c r="C95" s="136"/>
      <c r="D95" s="37" t="s">
        <v>225</v>
      </c>
      <c r="E95" s="79"/>
      <c r="F95" s="31" t="s">
        <v>226</v>
      </c>
      <c r="G95" s="46" t="s">
        <v>432</v>
      </c>
      <c r="H95" s="197" t="s">
        <v>431</v>
      </c>
      <c r="I95" s="137"/>
    </row>
    <row r="96" spans="1:9" s="11" customFormat="1" ht="30" customHeight="1">
      <c r="A96" s="79"/>
      <c r="B96" s="110"/>
      <c r="C96" s="136"/>
      <c r="D96" s="37" t="s">
        <v>227</v>
      </c>
      <c r="E96" s="79"/>
      <c r="F96" s="31" t="s">
        <v>151</v>
      </c>
      <c r="G96" s="32"/>
      <c r="H96" s="67" t="s">
        <v>430</v>
      </c>
      <c r="I96" s="138"/>
    </row>
    <row r="97" spans="1:9" s="11" customFormat="1" ht="105" customHeight="1">
      <c r="A97" s="79"/>
      <c r="B97" s="110"/>
      <c r="C97" s="136"/>
      <c r="D97" s="37" t="s">
        <v>228</v>
      </c>
      <c r="E97" s="79"/>
      <c r="F97" s="31" t="s">
        <v>115</v>
      </c>
      <c r="G97" s="18"/>
      <c r="H97" s="144"/>
      <c r="I97" s="138"/>
    </row>
    <row r="98" spans="1:9" s="12" customFormat="1" ht="35.25" customHeight="1">
      <c r="A98" s="70" t="s">
        <v>29</v>
      </c>
      <c r="B98" s="125" t="s">
        <v>18</v>
      </c>
      <c r="C98" s="122" t="s">
        <v>62</v>
      </c>
      <c r="D98" s="22" t="s">
        <v>230</v>
      </c>
      <c r="E98" s="80" t="s">
        <v>58</v>
      </c>
      <c r="F98" s="35" t="s">
        <v>232</v>
      </c>
      <c r="G98" s="35" t="s">
        <v>236</v>
      </c>
      <c r="H98" s="21" t="s">
        <v>229</v>
      </c>
      <c r="I98" s="84"/>
    </row>
    <row r="99" spans="1:9" s="12" customFormat="1" ht="31.5" customHeight="1">
      <c r="A99" s="71"/>
      <c r="B99" s="126"/>
      <c r="C99" s="123"/>
      <c r="D99" s="22" t="s">
        <v>233</v>
      </c>
      <c r="E99" s="81"/>
      <c r="F99" s="35" t="s">
        <v>231</v>
      </c>
      <c r="G99" s="35" t="s">
        <v>382</v>
      </c>
      <c r="H99" s="52" t="s">
        <v>434</v>
      </c>
      <c r="I99" s="85"/>
    </row>
    <row r="100" spans="1:9" s="11" customFormat="1" ht="29.25" customHeight="1">
      <c r="A100" s="71"/>
      <c r="B100" s="126"/>
      <c r="C100" s="123"/>
      <c r="D100" s="37" t="s">
        <v>234</v>
      </c>
      <c r="E100" s="81"/>
      <c r="F100" s="31" t="s">
        <v>151</v>
      </c>
      <c r="G100" s="32"/>
      <c r="H100" s="67" t="s">
        <v>433</v>
      </c>
      <c r="I100" s="95"/>
    </row>
    <row r="101" spans="1:9" s="11" customFormat="1" ht="98.25" customHeight="1">
      <c r="A101" s="72"/>
      <c r="B101" s="127"/>
      <c r="C101" s="124"/>
      <c r="D101" s="37" t="s">
        <v>235</v>
      </c>
      <c r="E101" s="82"/>
      <c r="F101" s="31" t="s">
        <v>115</v>
      </c>
      <c r="G101" s="18"/>
      <c r="H101" s="69"/>
      <c r="I101" s="96"/>
    </row>
    <row r="102" spans="1:9" s="12" customFormat="1" ht="31.5" customHeight="1">
      <c r="A102" s="151" t="s">
        <v>30</v>
      </c>
      <c r="B102" s="87" t="s">
        <v>21</v>
      </c>
      <c r="C102" s="140" t="s">
        <v>63</v>
      </c>
      <c r="D102" s="141"/>
      <c r="E102" s="81"/>
      <c r="F102" s="68"/>
      <c r="G102" s="68"/>
      <c r="H102" s="21" t="s">
        <v>237</v>
      </c>
      <c r="I102" s="84"/>
    </row>
    <row r="103" spans="1:9" s="12" customFormat="1" ht="31.5" customHeight="1">
      <c r="A103" s="151"/>
      <c r="B103" s="88"/>
      <c r="C103" s="142"/>
      <c r="D103" s="143"/>
      <c r="E103" s="82"/>
      <c r="F103" s="69"/>
      <c r="G103" s="69"/>
      <c r="H103" s="52" t="s">
        <v>467</v>
      </c>
      <c r="I103" s="85"/>
    </row>
    <row r="104" spans="1:9" s="12" customFormat="1" ht="31.5" customHeight="1">
      <c r="A104" s="151" t="s">
        <v>31</v>
      </c>
      <c r="B104" s="86"/>
      <c r="C104" s="97" t="s">
        <v>64</v>
      </c>
      <c r="D104" s="98"/>
      <c r="E104" s="80"/>
      <c r="F104" s="67"/>
      <c r="G104" s="67"/>
      <c r="H104" s="23" t="s">
        <v>238</v>
      </c>
      <c r="I104" s="139"/>
    </row>
    <row r="105" spans="1:9" s="12" customFormat="1" ht="31.5" customHeight="1">
      <c r="A105" s="151"/>
      <c r="B105" s="87"/>
      <c r="C105" s="99"/>
      <c r="D105" s="100"/>
      <c r="E105" s="81"/>
      <c r="F105" s="68"/>
      <c r="G105" s="68"/>
      <c r="H105" s="21" t="s">
        <v>456</v>
      </c>
      <c r="I105" s="84"/>
    </row>
    <row r="106" spans="1:9" s="14" customFormat="1" ht="45" customHeight="1">
      <c r="A106" s="79" t="s">
        <v>32</v>
      </c>
      <c r="B106" s="110"/>
      <c r="C106" s="78" t="s">
        <v>67</v>
      </c>
      <c r="D106" s="37" t="s">
        <v>239</v>
      </c>
      <c r="E106" s="79" t="s">
        <v>59</v>
      </c>
      <c r="F106" s="31" t="s">
        <v>241</v>
      </c>
      <c r="G106" s="31" t="s">
        <v>241</v>
      </c>
      <c r="H106" s="66" t="s">
        <v>483</v>
      </c>
      <c r="I106" s="66"/>
    </row>
    <row r="107" spans="1:9" s="14" customFormat="1" ht="61.5" customHeight="1">
      <c r="A107" s="79"/>
      <c r="B107" s="110"/>
      <c r="C107" s="78"/>
      <c r="D107" s="37" t="s">
        <v>240</v>
      </c>
      <c r="E107" s="79"/>
      <c r="F107" s="31" t="s">
        <v>242</v>
      </c>
      <c r="G107" s="31" t="s">
        <v>242</v>
      </c>
      <c r="H107" s="66"/>
      <c r="I107" s="66"/>
    </row>
    <row r="108" spans="1:9" s="11" customFormat="1" ht="36.75" customHeight="1">
      <c r="A108" s="79" t="s">
        <v>243</v>
      </c>
      <c r="B108" s="110"/>
      <c r="C108" s="78" t="s">
        <v>244</v>
      </c>
      <c r="D108" s="37" t="s">
        <v>245</v>
      </c>
      <c r="E108" s="79" t="s">
        <v>59</v>
      </c>
      <c r="F108" s="31" t="s">
        <v>247</v>
      </c>
      <c r="G108" s="31" t="s">
        <v>247</v>
      </c>
      <c r="H108" s="66" t="s">
        <v>484</v>
      </c>
      <c r="I108" s="138"/>
    </row>
    <row r="109" spans="1:9" s="11" customFormat="1" ht="36.75" customHeight="1">
      <c r="A109" s="79"/>
      <c r="B109" s="110"/>
      <c r="C109" s="78"/>
      <c r="D109" s="37" t="s">
        <v>246</v>
      </c>
      <c r="E109" s="79"/>
      <c r="F109" s="31" t="s">
        <v>248</v>
      </c>
      <c r="G109" s="31" t="s">
        <v>248</v>
      </c>
      <c r="H109" s="66"/>
      <c r="I109" s="138"/>
    </row>
    <row r="110" spans="1:9" s="11" customFormat="1" ht="31.5" customHeight="1">
      <c r="A110" s="79"/>
      <c r="B110" s="110"/>
      <c r="C110" s="78"/>
      <c r="D110" s="37" t="s">
        <v>249</v>
      </c>
      <c r="E110" s="79"/>
      <c r="F110" s="31" t="s">
        <v>250</v>
      </c>
      <c r="G110" s="31" t="s">
        <v>250</v>
      </c>
      <c r="H110" s="66"/>
      <c r="I110" s="138"/>
    </row>
    <row r="111" spans="1:9" s="11" customFormat="1" ht="42" customHeight="1">
      <c r="A111" s="79" t="s">
        <v>251</v>
      </c>
      <c r="B111" s="110"/>
      <c r="C111" s="78" t="s">
        <v>252</v>
      </c>
      <c r="D111" s="37" t="s">
        <v>253</v>
      </c>
      <c r="E111" s="121" t="s">
        <v>59</v>
      </c>
      <c r="F111" s="31" t="s">
        <v>247</v>
      </c>
      <c r="G111" s="31" t="s">
        <v>247</v>
      </c>
      <c r="H111" s="66" t="s">
        <v>485</v>
      </c>
      <c r="I111" s="138"/>
    </row>
    <row r="112" spans="1:9" s="11" customFormat="1" ht="37.5" customHeight="1">
      <c r="A112" s="79"/>
      <c r="B112" s="110"/>
      <c r="C112" s="78"/>
      <c r="D112" s="37" t="s">
        <v>254</v>
      </c>
      <c r="E112" s="121"/>
      <c r="F112" s="31" t="s">
        <v>255</v>
      </c>
      <c r="G112" s="31" t="s">
        <v>255</v>
      </c>
      <c r="H112" s="66"/>
      <c r="I112" s="138"/>
    </row>
    <row r="113" spans="1:9" s="11" customFormat="1" ht="35.25" customHeight="1">
      <c r="A113" s="79"/>
      <c r="B113" s="110"/>
      <c r="C113" s="78"/>
      <c r="D113" s="37" t="s">
        <v>256</v>
      </c>
      <c r="E113" s="121"/>
      <c r="F113" s="31" t="s">
        <v>250</v>
      </c>
      <c r="G113" s="31" t="s">
        <v>250</v>
      </c>
      <c r="H113" s="66"/>
      <c r="I113" s="138"/>
    </row>
    <row r="114" spans="1:9" s="11" customFormat="1" ht="45.75" customHeight="1">
      <c r="A114" s="79" t="s">
        <v>257</v>
      </c>
      <c r="B114" s="110"/>
      <c r="C114" s="73" t="s">
        <v>69</v>
      </c>
      <c r="D114" s="34" t="s">
        <v>258</v>
      </c>
      <c r="E114" s="79" t="s">
        <v>59</v>
      </c>
      <c r="F114" s="31" t="s">
        <v>259</v>
      </c>
      <c r="G114" s="31" t="s">
        <v>267</v>
      </c>
      <c r="H114" s="66" t="s">
        <v>435</v>
      </c>
      <c r="I114" s="94"/>
    </row>
    <row r="115" spans="1:9" s="11" customFormat="1" ht="31.5" customHeight="1">
      <c r="A115" s="79"/>
      <c r="B115" s="110"/>
      <c r="C115" s="74"/>
      <c r="D115" s="34" t="s">
        <v>260</v>
      </c>
      <c r="E115" s="79"/>
      <c r="F115" s="31" t="s">
        <v>261</v>
      </c>
      <c r="G115" s="31" t="s">
        <v>383</v>
      </c>
      <c r="H115" s="66"/>
      <c r="I115" s="95"/>
    </row>
    <row r="116" spans="1:9" s="11" customFormat="1" ht="17.25" customHeight="1">
      <c r="A116" s="79"/>
      <c r="B116" s="110"/>
      <c r="C116" s="74"/>
      <c r="D116" s="37" t="s">
        <v>262</v>
      </c>
      <c r="E116" s="79"/>
      <c r="F116" s="31" t="s">
        <v>151</v>
      </c>
      <c r="G116" s="31"/>
      <c r="H116" s="66"/>
      <c r="I116" s="95"/>
    </row>
    <row r="117" spans="1:9" s="11" customFormat="1" ht="76.5" customHeight="1">
      <c r="A117" s="79"/>
      <c r="B117" s="110"/>
      <c r="C117" s="74"/>
      <c r="D117" s="34" t="s">
        <v>263</v>
      </c>
      <c r="E117" s="79"/>
      <c r="F117" s="31" t="s">
        <v>264</v>
      </c>
      <c r="G117" s="31"/>
      <c r="H117" s="66"/>
      <c r="I117" s="95"/>
    </row>
    <row r="118" spans="1:9" s="11" customFormat="1" ht="30.75" customHeight="1">
      <c r="A118" s="79"/>
      <c r="B118" s="110"/>
      <c r="C118" s="75"/>
      <c r="D118" s="34" t="s">
        <v>265</v>
      </c>
      <c r="E118" s="79"/>
      <c r="F118" s="31" t="s">
        <v>266</v>
      </c>
      <c r="G118" s="35"/>
      <c r="H118" s="66"/>
      <c r="I118" s="96"/>
    </row>
    <row r="119" spans="1:9" s="11" customFormat="1" ht="28.5" customHeight="1">
      <c r="A119" s="79" t="s">
        <v>268</v>
      </c>
      <c r="B119" s="89"/>
      <c r="C119" s="73" t="s">
        <v>269</v>
      </c>
      <c r="D119" s="34" t="s">
        <v>270</v>
      </c>
      <c r="E119" s="79" t="s">
        <v>71</v>
      </c>
      <c r="F119" s="31" t="s">
        <v>271</v>
      </c>
      <c r="G119" s="31" t="s">
        <v>271</v>
      </c>
      <c r="H119" s="66" t="s">
        <v>441</v>
      </c>
      <c r="I119" s="94"/>
    </row>
    <row r="120" spans="1:9" s="11" customFormat="1" ht="74.25" customHeight="1">
      <c r="A120" s="79"/>
      <c r="B120" s="90"/>
      <c r="C120" s="74"/>
      <c r="D120" s="34" t="s">
        <v>272</v>
      </c>
      <c r="E120" s="79"/>
      <c r="F120" s="31" t="s">
        <v>273</v>
      </c>
      <c r="G120" s="31" t="s">
        <v>279</v>
      </c>
      <c r="H120" s="66"/>
      <c r="I120" s="95"/>
    </row>
    <row r="121" spans="1:9" s="11" customFormat="1" ht="44.25" customHeight="1">
      <c r="A121" s="79"/>
      <c r="B121" s="90"/>
      <c r="C121" s="74"/>
      <c r="D121" s="34" t="s">
        <v>274</v>
      </c>
      <c r="E121" s="79"/>
      <c r="F121" s="31" t="s">
        <v>275</v>
      </c>
      <c r="G121" s="49" t="s">
        <v>384</v>
      </c>
      <c r="H121" s="66"/>
      <c r="I121" s="95"/>
    </row>
    <row r="122" spans="1:9" s="11" customFormat="1" ht="29.25" customHeight="1">
      <c r="A122" s="79"/>
      <c r="B122" s="90"/>
      <c r="C122" s="74"/>
      <c r="D122" s="34" t="s">
        <v>276</v>
      </c>
      <c r="E122" s="79"/>
      <c r="F122" s="31" t="s">
        <v>277</v>
      </c>
      <c r="G122" s="49" t="s">
        <v>440</v>
      </c>
      <c r="H122" s="66"/>
      <c r="I122" s="95"/>
    </row>
    <row r="123" spans="1:9" s="11" customFormat="1" ht="15" customHeight="1">
      <c r="A123" s="79"/>
      <c r="B123" s="173"/>
      <c r="C123" s="75"/>
      <c r="D123" s="34" t="s">
        <v>278</v>
      </c>
      <c r="E123" s="79"/>
      <c r="F123" s="31" t="s">
        <v>151</v>
      </c>
      <c r="G123" s="32"/>
      <c r="H123" s="66"/>
      <c r="I123" s="96"/>
    </row>
    <row r="124" spans="1:9" s="11" customFormat="1" ht="46.5" customHeight="1">
      <c r="A124" s="79" t="s">
        <v>281</v>
      </c>
      <c r="B124" s="89"/>
      <c r="C124" s="73" t="s">
        <v>280</v>
      </c>
      <c r="D124" s="34" t="s">
        <v>282</v>
      </c>
      <c r="E124" s="79" t="s">
        <v>59</v>
      </c>
      <c r="F124" s="31" t="s">
        <v>283</v>
      </c>
      <c r="G124" s="31" t="s">
        <v>385</v>
      </c>
      <c r="H124" s="66" t="s">
        <v>436</v>
      </c>
      <c r="I124" s="94"/>
    </row>
    <row r="125" spans="1:9" s="11" customFormat="1" ht="30.75" customHeight="1">
      <c r="A125" s="79"/>
      <c r="B125" s="90"/>
      <c r="C125" s="74"/>
      <c r="D125" s="34" t="s">
        <v>284</v>
      </c>
      <c r="E125" s="79"/>
      <c r="F125" s="31" t="s">
        <v>285</v>
      </c>
      <c r="G125" s="35" t="s">
        <v>386</v>
      </c>
      <c r="H125" s="66"/>
      <c r="I125" s="95"/>
    </row>
    <row r="126" spans="1:9" s="11" customFormat="1" ht="18.75" customHeight="1">
      <c r="A126" s="79"/>
      <c r="B126" s="90"/>
      <c r="C126" s="74"/>
      <c r="D126" s="37" t="s">
        <v>286</v>
      </c>
      <c r="E126" s="79"/>
      <c r="F126" s="31" t="s">
        <v>151</v>
      </c>
      <c r="G126" s="32"/>
      <c r="H126" s="66"/>
      <c r="I126" s="95"/>
    </row>
    <row r="127" spans="1:9" s="11" customFormat="1" ht="75.75" customHeight="1">
      <c r="A127" s="79"/>
      <c r="B127" s="90"/>
      <c r="C127" s="74"/>
      <c r="D127" s="34" t="s">
        <v>287</v>
      </c>
      <c r="E127" s="79"/>
      <c r="F127" s="31" t="s">
        <v>288</v>
      </c>
      <c r="G127" s="32"/>
      <c r="H127" s="66"/>
      <c r="I127" s="95"/>
    </row>
    <row r="128" spans="1:9" s="11" customFormat="1" ht="47.25" customHeight="1">
      <c r="A128" s="79" t="s">
        <v>33</v>
      </c>
      <c r="B128" s="89"/>
      <c r="C128" s="73" t="s">
        <v>289</v>
      </c>
      <c r="D128" s="61" t="s">
        <v>290</v>
      </c>
      <c r="E128" s="79" t="s">
        <v>59</v>
      </c>
      <c r="F128" s="58" t="s">
        <v>291</v>
      </c>
      <c r="G128" s="59" t="s">
        <v>437</v>
      </c>
      <c r="H128" s="66" t="s">
        <v>439</v>
      </c>
      <c r="I128" s="154"/>
    </row>
    <row r="129" spans="1:9" s="11" customFormat="1" ht="30.75" customHeight="1">
      <c r="A129" s="79"/>
      <c r="B129" s="90"/>
      <c r="C129" s="74"/>
      <c r="D129" s="61" t="s">
        <v>292</v>
      </c>
      <c r="E129" s="79"/>
      <c r="F129" s="58" t="s">
        <v>293</v>
      </c>
      <c r="G129" s="59" t="s">
        <v>438</v>
      </c>
      <c r="H129" s="66"/>
      <c r="I129" s="154"/>
    </row>
    <row r="130" spans="1:9" s="11" customFormat="1" ht="17.25" customHeight="1">
      <c r="A130" s="79"/>
      <c r="B130" s="90"/>
      <c r="C130" s="74"/>
      <c r="D130" s="63" t="s">
        <v>294</v>
      </c>
      <c r="E130" s="79"/>
      <c r="F130" s="58" t="s">
        <v>151</v>
      </c>
      <c r="G130" s="62"/>
      <c r="H130" s="66"/>
      <c r="I130" s="154"/>
    </row>
    <row r="131" spans="1:9" s="11" customFormat="1" ht="89.25" customHeight="1">
      <c r="A131" s="79"/>
      <c r="B131" s="173"/>
      <c r="C131" s="75"/>
      <c r="D131" s="61" t="s">
        <v>295</v>
      </c>
      <c r="E131" s="79"/>
      <c r="F131" s="58" t="s">
        <v>296</v>
      </c>
      <c r="G131" s="62"/>
      <c r="H131" s="66"/>
      <c r="I131" s="154"/>
    </row>
    <row r="132" spans="1:9" s="11" customFormat="1" ht="33" customHeight="1">
      <c r="A132" s="80" t="s">
        <v>34</v>
      </c>
      <c r="B132" s="91"/>
      <c r="C132" s="73" t="s">
        <v>297</v>
      </c>
      <c r="D132" s="34" t="s">
        <v>299</v>
      </c>
      <c r="E132" s="80" t="s">
        <v>298</v>
      </c>
      <c r="F132" s="31" t="s">
        <v>300</v>
      </c>
      <c r="G132" s="46" t="s">
        <v>454</v>
      </c>
      <c r="H132" s="67"/>
      <c r="I132" s="67"/>
    </row>
    <row r="133" spans="1:9" s="11" customFormat="1" ht="76.5" customHeight="1">
      <c r="A133" s="81"/>
      <c r="B133" s="92"/>
      <c r="C133" s="74"/>
      <c r="D133" s="50" t="s">
        <v>301</v>
      </c>
      <c r="E133" s="81"/>
      <c r="F133" s="31" t="s">
        <v>302</v>
      </c>
      <c r="G133" s="35"/>
      <c r="H133" s="68"/>
      <c r="I133" s="68"/>
    </row>
    <row r="134" spans="1:9" s="11" customFormat="1" ht="32.25" customHeight="1">
      <c r="A134" s="81"/>
      <c r="B134" s="92"/>
      <c r="C134" s="74"/>
      <c r="D134" s="34" t="s">
        <v>303</v>
      </c>
      <c r="E134" s="81"/>
      <c r="F134" s="31" t="s">
        <v>304</v>
      </c>
      <c r="G134" s="35"/>
      <c r="H134" s="68"/>
      <c r="I134" s="68"/>
    </row>
    <row r="135" spans="1:9" s="11" customFormat="1" ht="30" customHeight="1">
      <c r="A135" s="81"/>
      <c r="B135" s="92"/>
      <c r="C135" s="74"/>
      <c r="D135" s="34" t="s">
        <v>305</v>
      </c>
      <c r="E135" s="81"/>
      <c r="F135" s="31" t="s">
        <v>306</v>
      </c>
      <c r="G135" s="35"/>
      <c r="H135" s="68"/>
      <c r="I135" s="68"/>
    </row>
    <row r="136" spans="1:9" s="11" customFormat="1" ht="38.25" customHeight="1">
      <c r="A136" s="82"/>
      <c r="B136" s="93"/>
      <c r="C136" s="75"/>
      <c r="D136" s="34" t="s">
        <v>307</v>
      </c>
      <c r="E136" s="82"/>
      <c r="F136" s="31" t="s">
        <v>151</v>
      </c>
      <c r="G136" s="35"/>
      <c r="H136" s="69"/>
      <c r="I136" s="69"/>
    </row>
    <row r="137" spans="1:9" s="11" customFormat="1" ht="30.75" customHeight="1">
      <c r="A137" s="80" t="s">
        <v>442</v>
      </c>
      <c r="B137" s="91"/>
      <c r="C137" s="160" t="s">
        <v>443</v>
      </c>
      <c r="D137" s="50" t="s">
        <v>444</v>
      </c>
      <c r="E137" s="80" t="s">
        <v>59</v>
      </c>
      <c r="F137" s="46"/>
      <c r="G137" s="49" t="s">
        <v>452</v>
      </c>
      <c r="H137" s="67" t="s">
        <v>449</v>
      </c>
      <c r="I137" s="67"/>
    </row>
    <row r="138" spans="1:9" s="11" customFormat="1" ht="75" customHeight="1">
      <c r="A138" s="81"/>
      <c r="B138" s="92"/>
      <c r="C138" s="161"/>
      <c r="D138" s="50" t="s">
        <v>445</v>
      </c>
      <c r="E138" s="81"/>
      <c r="F138" s="46"/>
      <c r="G138" s="49" t="s">
        <v>451</v>
      </c>
      <c r="H138" s="68"/>
      <c r="I138" s="68"/>
    </row>
    <row r="139" spans="1:9" s="11" customFormat="1" ht="44.25" customHeight="1">
      <c r="A139" s="81"/>
      <c r="B139" s="92"/>
      <c r="C139" s="161"/>
      <c r="D139" s="50" t="s">
        <v>446</v>
      </c>
      <c r="E139" s="81"/>
      <c r="F139" s="46"/>
      <c r="G139" s="49" t="s">
        <v>450</v>
      </c>
      <c r="H139" s="68"/>
      <c r="I139" s="68"/>
    </row>
    <row r="140" spans="1:9" s="11" customFormat="1" ht="30" customHeight="1">
      <c r="A140" s="81"/>
      <c r="B140" s="92"/>
      <c r="C140" s="161"/>
      <c r="D140" s="50" t="s">
        <v>447</v>
      </c>
      <c r="E140" s="81"/>
      <c r="F140" s="46"/>
      <c r="G140" s="49" t="s">
        <v>453</v>
      </c>
      <c r="H140" s="68"/>
      <c r="I140" s="68"/>
    </row>
    <row r="141" spans="1:9" s="11" customFormat="1" ht="21" customHeight="1">
      <c r="A141" s="82"/>
      <c r="B141" s="93"/>
      <c r="C141" s="162"/>
      <c r="D141" s="51" t="s">
        <v>448</v>
      </c>
      <c r="E141" s="82"/>
      <c r="F141" s="46"/>
      <c r="G141" s="49"/>
      <c r="H141" s="69"/>
      <c r="I141" s="69"/>
    </row>
    <row r="142" spans="1:9" s="12" customFormat="1" ht="31.5" customHeight="1">
      <c r="A142" s="151" t="s">
        <v>35</v>
      </c>
      <c r="B142" s="174"/>
      <c r="C142" s="97" t="s">
        <v>65</v>
      </c>
      <c r="D142" s="98"/>
      <c r="E142" s="80"/>
      <c r="F142" s="67"/>
      <c r="G142" s="67"/>
      <c r="H142" s="23" t="s">
        <v>308</v>
      </c>
      <c r="I142" s="85"/>
    </row>
    <row r="143" spans="1:9" s="12" customFormat="1" ht="31.5" customHeight="1">
      <c r="A143" s="151"/>
      <c r="B143" s="175"/>
      <c r="C143" s="176"/>
      <c r="D143" s="177"/>
      <c r="E143" s="82"/>
      <c r="F143" s="69"/>
      <c r="G143" s="69"/>
      <c r="H143" s="52" t="s">
        <v>466</v>
      </c>
      <c r="I143" s="166"/>
    </row>
    <row r="144" spans="1:9" s="12" customFormat="1" ht="31.5" customHeight="1">
      <c r="A144" s="76" t="s">
        <v>36</v>
      </c>
      <c r="B144" s="86"/>
      <c r="C144" s="73" t="s">
        <v>309</v>
      </c>
      <c r="D144" s="34" t="s">
        <v>311</v>
      </c>
      <c r="E144" s="80" t="s">
        <v>310</v>
      </c>
      <c r="F144" s="31" t="s">
        <v>313</v>
      </c>
      <c r="G144" s="31" t="s">
        <v>313</v>
      </c>
      <c r="H144" s="80" t="s">
        <v>472</v>
      </c>
      <c r="I144" s="139"/>
    </row>
    <row r="145" spans="1:9" s="12" customFormat="1" ht="75" customHeight="1">
      <c r="A145" s="76"/>
      <c r="B145" s="87"/>
      <c r="C145" s="74"/>
      <c r="D145" s="34" t="s">
        <v>312</v>
      </c>
      <c r="E145" s="81"/>
      <c r="F145" s="31" t="s">
        <v>313</v>
      </c>
      <c r="G145" s="31" t="s">
        <v>313</v>
      </c>
      <c r="H145" s="81"/>
      <c r="I145" s="84"/>
    </row>
    <row r="146" spans="1:9" s="12" customFormat="1" ht="48.75" customHeight="1">
      <c r="A146" s="76"/>
      <c r="B146" s="87"/>
      <c r="C146" s="74"/>
      <c r="D146" s="34" t="s">
        <v>314</v>
      </c>
      <c r="E146" s="81"/>
      <c r="F146" s="31" t="s">
        <v>315</v>
      </c>
      <c r="G146" s="31" t="s">
        <v>387</v>
      </c>
      <c r="H146" s="81"/>
      <c r="I146" s="84"/>
    </row>
    <row r="147" spans="1:9" s="12" customFormat="1" ht="29.25" customHeight="1">
      <c r="A147" s="76"/>
      <c r="B147" s="87"/>
      <c r="C147" s="74"/>
      <c r="D147" s="34" t="s">
        <v>316</v>
      </c>
      <c r="E147" s="81"/>
      <c r="F147" s="31" t="s">
        <v>317</v>
      </c>
      <c r="G147" s="31" t="s">
        <v>388</v>
      </c>
      <c r="H147" s="81"/>
      <c r="I147" s="84"/>
    </row>
    <row r="148" spans="1:9" s="12" customFormat="1" ht="16.5" customHeight="1">
      <c r="A148" s="76"/>
      <c r="B148" s="88"/>
      <c r="C148" s="75"/>
      <c r="D148" s="34" t="s">
        <v>318</v>
      </c>
      <c r="E148" s="82"/>
      <c r="F148" s="31" t="s">
        <v>319</v>
      </c>
      <c r="G148" s="18"/>
      <c r="H148" s="82"/>
      <c r="I148" s="85"/>
    </row>
    <row r="149" spans="1:9" s="12" customFormat="1" ht="33.75" customHeight="1">
      <c r="A149" s="76" t="s">
        <v>37</v>
      </c>
      <c r="B149" s="86"/>
      <c r="C149" s="73" t="s">
        <v>320</v>
      </c>
      <c r="D149" s="55" t="s">
        <v>321</v>
      </c>
      <c r="E149" s="163" t="s">
        <v>310</v>
      </c>
      <c r="F149" s="53" t="s">
        <v>323</v>
      </c>
      <c r="G149" s="18"/>
      <c r="H149" s="80" t="s">
        <v>457</v>
      </c>
      <c r="I149" s="107" t="s">
        <v>458</v>
      </c>
    </row>
    <row r="150" spans="1:9" s="12" customFormat="1" ht="84.75" customHeight="1">
      <c r="A150" s="76"/>
      <c r="B150" s="87"/>
      <c r="C150" s="74"/>
      <c r="D150" s="55" t="s">
        <v>322</v>
      </c>
      <c r="E150" s="164"/>
      <c r="F150" s="53" t="s">
        <v>324</v>
      </c>
      <c r="G150" s="53" t="s">
        <v>461</v>
      </c>
      <c r="H150" s="81"/>
      <c r="I150" s="108"/>
    </row>
    <row r="151" spans="1:9" s="12" customFormat="1" ht="48" customHeight="1">
      <c r="A151" s="76"/>
      <c r="B151" s="87"/>
      <c r="C151" s="74"/>
      <c r="D151" s="55" t="s">
        <v>325</v>
      </c>
      <c r="E151" s="164"/>
      <c r="F151" s="53" t="s">
        <v>326</v>
      </c>
      <c r="G151" s="53" t="s">
        <v>459</v>
      </c>
      <c r="H151" s="81"/>
      <c r="I151" s="108"/>
    </row>
    <row r="152" spans="1:9" s="12" customFormat="1" ht="36" customHeight="1">
      <c r="A152" s="76"/>
      <c r="B152" s="87"/>
      <c r="C152" s="74"/>
      <c r="D152" s="55" t="s">
        <v>327</v>
      </c>
      <c r="E152" s="164"/>
      <c r="F152" s="53" t="s">
        <v>328</v>
      </c>
      <c r="G152" s="53" t="s">
        <v>460</v>
      </c>
      <c r="H152" s="81"/>
      <c r="I152" s="108"/>
    </row>
    <row r="153" spans="1:9" s="12" customFormat="1" ht="21.75" customHeight="1">
      <c r="A153" s="76"/>
      <c r="B153" s="88"/>
      <c r="C153" s="75"/>
      <c r="D153" s="55" t="s">
        <v>329</v>
      </c>
      <c r="E153" s="165"/>
      <c r="F153" s="54" t="s">
        <v>151</v>
      </c>
      <c r="G153" s="19"/>
      <c r="H153" s="82"/>
      <c r="I153" s="109"/>
    </row>
    <row r="154" spans="1:9" s="15" customFormat="1" ht="36.75" customHeight="1">
      <c r="A154" s="76" t="s">
        <v>38</v>
      </c>
      <c r="B154" s="86"/>
      <c r="C154" s="73" t="s">
        <v>330</v>
      </c>
      <c r="D154" s="55" t="s">
        <v>332</v>
      </c>
      <c r="E154" s="163" t="s">
        <v>331</v>
      </c>
      <c r="F154" s="53" t="s">
        <v>333</v>
      </c>
      <c r="G154" s="53"/>
      <c r="H154" s="80"/>
      <c r="I154" s="107" t="s">
        <v>366</v>
      </c>
    </row>
    <row r="155" spans="1:9" s="15" customFormat="1" ht="81" customHeight="1">
      <c r="A155" s="76"/>
      <c r="B155" s="87"/>
      <c r="C155" s="74"/>
      <c r="D155" s="55" t="s">
        <v>334</v>
      </c>
      <c r="E155" s="164"/>
      <c r="F155" s="53" t="s">
        <v>335</v>
      </c>
      <c r="G155" s="53"/>
      <c r="H155" s="81"/>
      <c r="I155" s="108"/>
    </row>
    <row r="156" spans="1:9" s="15" customFormat="1" ht="48.75" customHeight="1">
      <c r="A156" s="76"/>
      <c r="B156" s="87"/>
      <c r="C156" s="74"/>
      <c r="D156" s="55" t="s">
        <v>336</v>
      </c>
      <c r="E156" s="164"/>
      <c r="F156" s="53" t="s">
        <v>337</v>
      </c>
      <c r="G156" s="64"/>
      <c r="H156" s="81"/>
      <c r="I156" s="108"/>
    </row>
    <row r="157" spans="1:9" s="15" customFormat="1" ht="36" customHeight="1">
      <c r="A157" s="76"/>
      <c r="B157" s="87"/>
      <c r="C157" s="74"/>
      <c r="D157" s="55" t="s">
        <v>338</v>
      </c>
      <c r="E157" s="164"/>
      <c r="F157" s="53" t="s">
        <v>339</v>
      </c>
      <c r="G157" s="64"/>
      <c r="H157" s="81"/>
      <c r="I157" s="108"/>
    </row>
    <row r="158" spans="1:9" s="15" customFormat="1" ht="25.5" customHeight="1">
      <c r="A158" s="76"/>
      <c r="B158" s="88"/>
      <c r="C158" s="75"/>
      <c r="D158" s="55" t="s">
        <v>340</v>
      </c>
      <c r="E158" s="165"/>
      <c r="F158" s="54" t="s">
        <v>151</v>
      </c>
      <c r="G158" s="65"/>
      <c r="H158" s="82"/>
      <c r="I158" s="109"/>
    </row>
    <row r="159" spans="1:9" s="15" customFormat="1" ht="34.5" customHeight="1">
      <c r="A159" s="76" t="s">
        <v>39</v>
      </c>
      <c r="B159" s="77"/>
      <c r="C159" s="78" t="s">
        <v>341</v>
      </c>
      <c r="D159" s="55" t="s">
        <v>342</v>
      </c>
      <c r="E159" s="163" t="s">
        <v>331</v>
      </c>
      <c r="F159" s="53" t="s">
        <v>343</v>
      </c>
      <c r="G159" s="53"/>
      <c r="H159" s="80"/>
      <c r="I159" s="83" t="s">
        <v>366</v>
      </c>
    </row>
    <row r="160" spans="1:9" s="15" customFormat="1" ht="80.25" customHeight="1">
      <c r="A160" s="76"/>
      <c r="B160" s="77"/>
      <c r="C160" s="78"/>
      <c r="D160" s="55" t="s">
        <v>344</v>
      </c>
      <c r="E160" s="164"/>
      <c r="F160" s="53" t="s">
        <v>345</v>
      </c>
      <c r="G160" s="53"/>
      <c r="H160" s="81"/>
      <c r="I160" s="83"/>
    </row>
    <row r="161" spans="1:9" s="15" customFormat="1" ht="33" customHeight="1">
      <c r="A161" s="76"/>
      <c r="B161" s="77"/>
      <c r="C161" s="78"/>
      <c r="D161" s="55" t="s">
        <v>346</v>
      </c>
      <c r="E161" s="164"/>
      <c r="F161" s="53" t="s">
        <v>347</v>
      </c>
      <c r="G161" s="53"/>
      <c r="H161" s="81"/>
      <c r="I161" s="83"/>
    </row>
    <row r="162" spans="1:9" s="15" customFormat="1" ht="32.25" customHeight="1">
      <c r="A162" s="76"/>
      <c r="B162" s="77"/>
      <c r="C162" s="78"/>
      <c r="D162" s="55" t="s">
        <v>348</v>
      </c>
      <c r="E162" s="164"/>
      <c r="F162" s="53" t="s">
        <v>349</v>
      </c>
      <c r="G162" s="53"/>
      <c r="H162" s="81"/>
      <c r="I162" s="83"/>
    </row>
    <row r="163" spans="1:9" s="15" customFormat="1" ht="24.75" customHeight="1">
      <c r="A163" s="76"/>
      <c r="B163" s="77"/>
      <c r="C163" s="78"/>
      <c r="D163" s="55" t="s">
        <v>350</v>
      </c>
      <c r="E163" s="165"/>
      <c r="F163" s="53" t="s">
        <v>351</v>
      </c>
      <c r="G163" s="53"/>
      <c r="H163" s="82"/>
      <c r="I163" s="83"/>
    </row>
    <row r="164" spans="1:9" s="15" customFormat="1" ht="40.5" customHeight="1">
      <c r="A164" s="76" t="s">
        <v>66</v>
      </c>
      <c r="B164" s="77"/>
      <c r="C164" s="78" t="s">
        <v>352</v>
      </c>
      <c r="D164" s="55" t="s">
        <v>353</v>
      </c>
      <c r="E164" s="79" t="s">
        <v>331</v>
      </c>
      <c r="F164" s="53" t="s">
        <v>354</v>
      </c>
      <c r="G164" s="53"/>
      <c r="H164" s="80"/>
      <c r="I164" s="83" t="s">
        <v>366</v>
      </c>
    </row>
    <row r="165" spans="1:9" s="15" customFormat="1" ht="78" customHeight="1">
      <c r="A165" s="76"/>
      <c r="B165" s="77"/>
      <c r="C165" s="78"/>
      <c r="D165" s="55" t="s">
        <v>355</v>
      </c>
      <c r="E165" s="79"/>
      <c r="F165" s="53" t="s">
        <v>356</v>
      </c>
      <c r="G165" s="53"/>
      <c r="H165" s="81"/>
      <c r="I165" s="83"/>
    </row>
    <row r="166" spans="1:9" s="15" customFormat="1" ht="31.5" customHeight="1">
      <c r="A166" s="76"/>
      <c r="B166" s="77"/>
      <c r="C166" s="78"/>
      <c r="D166" s="55" t="s">
        <v>357</v>
      </c>
      <c r="E166" s="79"/>
      <c r="F166" s="53" t="s">
        <v>358</v>
      </c>
      <c r="G166" s="53"/>
      <c r="H166" s="81"/>
      <c r="I166" s="83"/>
    </row>
    <row r="167" spans="1:9" s="15" customFormat="1" ht="30" customHeight="1">
      <c r="A167" s="76"/>
      <c r="B167" s="77"/>
      <c r="C167" s="78"/>
      <c r="D167" s="55" t="s">
        <v>359</v>
      </c>
      <c r="E167" s="79"/>
      <c r="F167" s="53" t="s">
        <v>360</v>
      </c>
      <c r="G167" s="53"/>
      <c r="H167" s="81"/>
      <c r="I167" s="83"/>
    </row>
    <row r="168" spans="1:9" s="15" customFormat="1" ht="18.75" customHeight="1">
      <c r="A168" s="76"/>
      <c r="B168" s="77"/>
      <c r="C168" s="78"/>
      <c r="D168" s="55" t="s">
        <v>361</v>
      </c>
      <c r="E168" s="79"/>
      <c r="F168" s="53" t="s">
        <v>362</v>
      </c>
      <c r="G168" s="53"/>
      <c r="H168" s="82"/>
      <c r="I168" s="83"/>
    </row>
    <row r="169" spans="1:9" s="15" customFormat="1" ht="180" customHeight="1">
      <c r="A169" s="30"/>
      <c r="B169" s="24"/>
      <c r="C169" s="34"/>
      <c r="D169" s="34"/>
      <c r="E169" s="31" t="s">
        <v>368</v>
      </c>
      <c r="F169" s="31"/>
      <c r="G169" s="31" t="s">
        <v>367</v>
      </c>
      <c r="H169" s="31" t="s">
        <v>369</v>
      </c>
      <c r="I169" s="28"/>
    </row>
    <row r="170" spans="1:9" s="11" customFormat="1" ht="14.25" customHeight="1">
      <c r="A170" s="167"/>
      <c r="B170" s="130"/>
      <c r="C170" s="169" t="s">
        <v>68</v>
      </c>
      <c r="D170" s="130"/>
      <c r="E170" s="140" t="s">
        <v>463</v>
      </c>
      <c r="F170" s="171"/>
      <c r="G170" s="171"/>
      <c r="H170" s="171"/>
      <c r="I170" s="141"/>
    </row>
    <row r="171" spans="1:9" s="11" customFormat="1" ht="14.25" customHeight="1">
      <c r="A171" s="157"/>
      <c r="B171" s="130"/>
      <c r="C171" s="169"/>
      <c r="D171" s="130"/>
      <c r="E171" s="140" t="s">
        <v>464</v>
      </c>
      <c r="F171" s="171"/>
      <c r="G171" s="171"/>
      <c r="H171" s="171"/>
      <c r="I171" s="141"/>
    </row>
    <row r="172" spans="1:9" s="11" customFormat="1" ht="14.25" customHeight="1">
      <c r="A172" s="157"/>
      <c r="B172" s="130"/>
      <c r="C172" s="169"/>
      <c r="D172" s="130"/>
      <c r="E172" s="140" t="s">
        <v>363</v>
      </c>
      <c r="F172" s="171"/>
      <c r="G172" s="171"/>
      <c r="H172" s="171"/>
      <c r="I172" s="141"/>
    </row>
    <row r="173" spans="1:9" s="11" customFormat="1" ht="14.25" customHeight="1">
      <c r="A173" s="157"/>
      <c r="B173" s="130"/>
      <c r="C173" s="169"/>
      <c r="D173" s="130"/>
      <c r="E173" s="140" t="s">
        <v>364</v>
      </c>
      <c r="F173" s="171"/>
      <c r="G173" s="171"/>
      <c r="H173" s="171"/>
      <c r="I173" s="141"/>
    </row>
    <row r="174" spans="1:9" s="11" customFormat="1" ht="14.25" customHeight="1">
      <c r="A174" s="157"/>
      <c r="B174" s="130"/>
      <c r="C174" s="169"/>
      <c r="D174" s="130"/>
      <c r="E174" s="140" t="s">
        <v>468</v>
      </c>
      <c r="F174" s="171"/>
      <c r="G174" s="171"/>
      <c r="H174" s="171"/>
      <c r="I174" s="141"/>
    </row>
    <row r="175" spans="1:9" s="11" customFormat="1" ht="14.25" customHeight="1">
      <c r="A175" s="157"/>
      <c r="B175" s="130"/>
      <c r="C175" s="169"/>
      <c r="D175" s="130"/>
      <c r="E175" s="140" t="s">
        <v>469</v>
      </c>
      <c r="F175" s="171"/>
      <c r="G175" s="171"/>
      <c r="H175" s="171"/>
      <c r="I175" s="141"/>
    </row>
    <row r="176" spans="1:9" s="11" customFormat="1" ht="14.25" customHeight="1">
      <c r="A176" s="157"/>
      <c r="B176" s="130"/>
      <c r="C176" s="169"/>
      <c r="D176" s="130"/>
      <c r="E176" s="140" t="s">
        <v>363</v>
      </c>
      <c r="F176" s="171"/>
      <c r="G176" s="171"/>
      <c r="H176" s="171"/>
      <c r="I176" s="141"/>
    </row>
    <row r="177" spans="1:9" s="11" customFormat="1" ht="14.25" customHeight="1">
      <c r="A177" s="157"/>
      <c r="B177" s="168"/>
      <c r="C177" s="170"/>
      <c r="D177" s="168"/>
      <c r="E177" s="142" t="s">
        <v>364</v>
      </c>
      <c r="F177" s="172"/>
      <c r="G177" s="172"/>
      <c r="H177" s="172"/>
      <c r="I177" s="143"/>
    </row>
  </sheetData>
  <mergeCells count="262">
    <mergeCell ref="A142:A143"/>
    <mergeCell ref="B142:B143"/>
    <mergeCell ref="C142:D143"/>
    <mergeCell ref="E154:E158"/>
    <mergeCell ref="A154:A158"/>
    <mergeCell ref="H154:H158"/>
    <mergeCell ref="I154:I158"/>
    <mergeCell ref="A159:A163"/>
    <mergeCell ref="B159:B163"/>
    <mergeCell ref="C159:C163"/>
    <mergeCell ref="A149:A153"/>
    <mergeCell ref="B149:B153"/>
    <mergeCell ref="C149:C153"/>
    <mergeCell ref="E149:E153"/>
    <mergeCell ref="I149:I153"/>
    <mergeCell ref="B144:B148"/>
    <mergeCell ref="H159:H163"/>
    <mergeCell ref="I159:I163"/>
    <mergeCell ref="H149:H153"/>
    <mergeCell ref="H144:H148"/>
    <mergeCell ref="E144:E148"/>
    <mergeCell ref="A144:A148"/>
    <mergeCell ref="F142:F143"/>
    <mergeCell ref="G142:G143"/>
    <mergeCell ref="B44:B48"/>
    <mergeCell ref="C44:C48"/>
    <mergeCell ref="E44:E48"/>
    <mergeCell ref="A49:A53"/>
    <mergeCell ref="B49:B53"/>
    <mergeCell ref="C49:C53"/>
    <mergeCell ref="E49:E53"/>
    <mergeCell ref="B119:B123"/>
    <mergeCell ref="C119:C123"/>
    <mergeCell ref="E119:E123"/>
    <mergeCell ref="B74:B77"/>
    <mergeCell ref="E104:E105"/>
    <mergeCell ref="A64:A68"/>
    <mergeCell ref="B64:B68"/>
    <mergeCell ref="C64:C68"/>
    <mergeCell ref="E64:E68"/>
    <mergeCell ref="A94:A97"/>
    <mergeCell ref="A69:A73"/>
    <mergeCell ref="A78:A82"/>
    <mergeCell ref="A108:A110"/>
    <mergeCell ref="A106:A107"/>
    <mergeCell ref="E69:E73"/>
    <mergeCell ref="C94:C97"/>
    <mergeCell ref="A102:A103"/>
    <mergeCell ref="A170:A177"/>
    <mergeCell ref="B170:B177"/>
    <mergeCell ref="C170:D177"/>
    <mergeCell ref="E170:I170"/>
    <mergeCell ref="E171:I171"/>
    <mergeCell ref="E173:I173"/>
    <mergeCell ref="E174:I174"/>
    <mergeCell ref="E175:I175"/>
    <mergeCell ref="E177:I177"/>
    <mergeCell ref="E172:I172"/>
    <mergeCell ref="E176:I176"/>
    <mergeCell ref="H114:H118"/>
    <mergeCell ref="A114:A118"/>
    <mergeCell ref="B114:B118"/>
    <mergeCell ref="A119:A123"/>
    <mergeCell ref="A104:A105"/>
    <mergeCell ref="H119:H123"/>
    <mergeCell ref="A137:A141"/>
    <mergeCell ref="B137:B141"/>
    <mergeCell ref="C137:C141"/>
    <mergeCell ref="E137:E141"/>
    <mergeCell ref="H137:H141"/>
    <mergeCell ref="H108:H110"/>
    <mergeCell ref="C114:C118"/>
    <mergeCell ref="E124:E127"/>
    <mergeCell ref="A128:A131"/>
    <mergeCell ref="B128:B131"/>
    <mergeCell ref="C128:C131"/>
    <mergeCell ref="E106:E107"/>
    <mergeCell ref="E114:E118"/>
    <mergeCell ref="H124:H127"/>
    <mergeCell ref="I69:I73"/>
    <mergeCell ref="H69:H73"/>
    <mergeCell ref="B78:B82"/>
    <mergeCell ref="C78:C82"/>
    <mergeCell ref="E78:E82"/>
    <mergeCell ref="H78:H82"/>
    <mergeCell ref="I78:I82"/>
    <mergeCell ref="E159:E163"/>
    <mergeCell ref="I119:I123"/>
    <mergeCell ref="G102:G103"/>
    <mergeCell ref="I106:I107"/>
    <mergeCell ref="I108:I110"/>
    <mergeCell ref="I111:I113"/>
    <mergeCell ref="C85:C88"/>
    <mergeCell ref="I128:I131"/>
    <mergeCell ref="I142:I143"/>
    <mergeCell ref="I144:I148"/>
    <mergeCell ref="C144:C148"/>
    <mergeCell ref="I100:I101"/>
    <mergeCell ref="B106:B107"/>
    <mergeCell ref="C106:C107"/>
    <mergeCell ref="B108:B110"/>
    <mergeCell ref="C108:C110"/>
    <mergeCell ref="E108:E110"/>
    <mergeCell ref="A22:A25"/>
    <mergeCell ref="B22:B25"/>
    <mergeCell ref="C22:C25"/>
    <mergeCell ref="E22:E25"/>
    <mergeCell ref="A30:A33"/>
    <mergeCell ref="A39:A43"/>
    <mergeCell ref="A37:A38"/>
    <mergeCell ref="I74:I77"/>
    <mergeCell ref="H22:H25"/>
    <mergeCell ref="H26:H29"/>
    <mergeCell ref="H30:H33"/>
    <mergeCell ref="I26:I29"/>
    <mergeCell ref="I34:I36"/>
    <mergeCell ref="I30:I33"/>
    <mergeCell ref="E74:E77"/>
    <mergeCell ref="B30:B33"/>
    <mergeCell ref="C30:C33"/>
    <mergeCell ref="E30:E33"/>
    <mergeCell ref="B34:B36"/>
    <mergeCell ref="C34:C36"/>
    <mergeCell ref="E34:E36"/>
    <mergeCell ref="B54:B58"/>
    <mergeCell ref="C54:C58"/>
    <mergeCell ref="E54:E58"/>
    <mergeCell ref="E7:E8"/>
    <mergeCell ref="I17:I21"/>
    <mergeCell ref="E17:E21"/>
    <mergeCell ref="A9:A12"/>
    <mergeCell ref="B9:B12"/>
    <mergeCell ref="C9:C12"/>
    <mergeCell ref="E9:E12"/>
    <mergeCell ref="I9:I12"/>
    <mergeCell ref="A13:A16"/>
    <mergeCell ref="B13:B16"/>
    <mergeCell ref="C13:C16"/>
    <mergeCell ref="E13:E16"/>
    <mergeCell ref="I13:I16"/>
    <mergeCell ref="H9:H12"/>
    <mergeCell ref="H13:H16"/>
    <mergeCell ref="A1:I1"/>
    <mergeCell ref="A3:I3"/>
    <mergeCell ref="A2:I2"/>
    <mergeCell ref="A4:I4"/>
    <mergeCell ref="A83:A84"/>
    <mergeCell ref="B83:B84"/>
    <mergeCell ref="C83:D84"/>
    <mergeCell ref="E83:E84"/>
    <mergeCell ref="F83:F84"/>
    <mergeCell ref="G83:G84"/>
    <mergeCell ref="I83:I84"/>
    <mergeCell ref="F7:F8"/>
    <mergeCell ref="G7:G8"/>
    <mergeCell ref="H17:H21"/>
    <mergeCell ref="A17:A21"/>
    <mergeCell ref="B17:B21"/>
    <mergeCell ref="C17:C21"/>
    <mergeCell ref="I22:I25"/>
    <mergeCell ref="A26:A29"/>
    <mergeCell ref="B26:B29"/>
    <mergeCell ref="I7:I8"/>
    <mergeCell ref="A7:A8"/>
    <mergeCell ref="B7:B8"/>
    <mergeCell ref="C7:D8"/>
    <mergeCell ref="C26:C29"/>
    <mergeCell ref="E26:E29"/>
    <mergeCell ref="H34:H36"/>
    <mergeCell ref="H111:H113"/>
    <mergeCell ref="H100:H101"/>
    <mergeCell ref="H106:H107"/>
    <mergeCell ref="I39:I43"/>
    <mergeCell ref="I102:I103"/>
    <mergeCell ref="C74:C77"/>
    <mergeCell ref="H49:H53"/>
    <mergeCell ref="I49:I53"/>
    <mergeCell ref="I94:I97"/>
    <mergeCell ref="E94:E97"/>
    <mergeCell ref="H85:H88"/>
    <mergeCell ref="F104:F105"/>
    <mergeCell ref="G104:G105"/>
    <mergeCell ref="I104:I105"/>
    <mergeCell ref="C102:D103"/>
    <mergeCell ref="E102:E103"/>
    <mergeCell ref="F102:F103"/>
    <mergeCell ref="H44:H48"/>
    <mergeCell ref="H96:H97"/>
    <mergeCell ref="H75:H77"/>
    <mergeCell ref="H39:H43"/>
    <mergeCell ref="A34:A36"/>
    <mergeCell ref="B39:B43"/>
    <mergeCell ref="C39:C43"/>
    <mergeCell ref="E39:E43"/>
    <mergeCell ref="F37:F38"/>
    <mergeCell ref="G37:G38"/>
    <mergeCell ref="A111:A113"/>
    <mergeCell ref="B111:B113"/>
    <mergeCell ref="C111:C113"/>
    <mergeCell ref="E111:E113"/>
    <mergeCell ref="A74:A77"/>
    <mergeCell ref="C98:C101"/>
    <mergeCell ref="B98:B101"/>
    <mergeCell ref="A98:A101"/>
    <mergeCell ref="E98:E101"/>
    <mergeCell ref="A44:A48"/>
    <mergeCell ref="A85:A88"/>
    <mergeCell ref="B85:B88"/>
    <mergeCell ref="A54:A58"/>
    <mergeCell ref="A59:A63"/>
    <mergeCell ref="B37:B38"/>
    <mergeCell ref="C37:D38"/>
    <mergeCell ref="E37:E38"/>
    <mergeCell ref="B104:B105"/>
    <mergeCell ref="I114:I118"/>
    <mergeCell ref="I124:I127"/>
    <mergeCell ref="H128:H131"/>
    <mergeCell ref="C104:D105"/>
    <mergeCell ref="B102:B103"/>
    <mergeCell ref="E128:E131"/>
    <mergeCell ref="I37:I38"/>
    <mergeCell ref="I44:I48"/>
    <mergeCell ref="A89:A93"/>
    <mergeCell ref="B89:B93"/>
    <mergeCell ref="C89:C93"/>
    <mergeCell ref="E89:E93"/>
    <mergeCell ref="H89:H93"/>
    <mergeCell ref="I89:I93"/>
    <mergeCell ref="B94:B97"/>
    <mergeCell ref="H54:H58"/>
    <mergeCell ref="I54:I58"/>
    <mergeCell ref="B59:B63"/>
    <mergeCell ref="C59:C63"/>
    <mergeCell ref="E59:E63"/>
    <mergeCell ref="H59:H63"/>
    <mergeCell ref="I59:I63"/>
    <mergeCell ref="I85:I88"/>
    <mergeCell ref="E85:E88"/>
    <mergeCell ref="H64:H68"/>
    <mergeCell ref="I64:I68"/>
    <mergeCell ref="B69:B73"/>
    <mergeCell ref="C69:C73"/>
    <mergeCell ref="I137:I141"/>
    <mergeCell ref="A164:A168"/>
    <mergeCell ref="B164:B168"/>
    <mergeCell ref="C164:C168"/>
    <mergeCell ref="E164:E168"/>
    <mergeCell ref="H164:H168"/>
    <mergeCell ref="I164:I168"/>
    <mergeCell ref="I98:I99"/>
    <mergeCell ref="B154:B158"/>
    <mergeCell ref="C154:C158"/>
    <mergeCell ref="A124:A127"/>
    <mergeCell ref="B124:B127"/>
    <mergeCell ref="C124:C127"/>
    <mergeCell ref="C132:C136"/>
    <mergeCell ref="B132:B136"/>
    <mergeCell ref="A132:A136"/>
    <mergeCell ref="E132:E136"/>
    <mergeCell ref="H132:H136"/>
    <mergeCell ref="I132:I136"/>
    <mergeCell ref="E142:E143"/>
  </mergeCells>
  <pageMargins left="0.19685039370078741" right="0.19685039370078741" top="0.23622047244094491" bottom="0.23622047244094491" header="0.31496062992125984" footer="0.31496062992125984"/>
  <pageSetup paperSize="9" scale="83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J12"/>
  <sheetViews>
    <sheetView zoomScale="120" zoomScaleNormal="120" zoomScalePageLayoutView="55" workbookViewId="0">
      <selection activeCell="M17" sqref="M17"/>
    </sheetView>
  </sheetViews>
  <sheetFormatPr defaultRowHeight="15"/>
  <cols>
    <col min="1" max="1" width="15" style="1" customWidth="1"/>
    <col min="2" max="2" width="12.28515625" style="1" customWidth="1"/>
    <col min="3" max="3" width="16.7109375" style="1" customWidth="1"/>
    <col min="4" max="4" width="12.42578125" style="1" customWidth="1"/>
    <col min="5" max="5" width="15.28515625" style="1" customWidth="1"/>
    <col min="6" max="6" width="12.7109375" style="1" customWidth="1"/>
    <col min="7" max="7" width="19.140625" style="1" customWidth="1"/>
    <col min="8" max="8" width="12" style="1" customWidth="1"/>
    <col min="9" max="9" width="13" style="3" customWidth="1"/>
    <col min="10" max="10" width="12.42578125" style="3" customWidth="1"/>
    <col min="11" max="16384" width="9.140625" style="1"/>
  </cols>
  <sheetData>
    <row r="1" spans="1:10" ht="24.75" customHeight="1">
      <c r="A1" s="148" t="s">
        <v>41</v>
      </c>
      <c r="B1" s="149"/>
      <c r="C1" s="149"/>
      <c r="D1" s="149"/>
      <c r="E1" s="149"/>
      <c r="F1" s="149"/>
      <c r="G1" s="149"/>
      <c r="H1" s="149"/>
      <c r="I1" s="149"/>
      <c r="J1" s="150"/>
    </row>
    <row r="2" spans="1:10" ht="104.25" customHeight="1">
      <c r="A2" s="190" t="s">
        <v>46</v>
      </c>
      <c r="B2" s="191"/>
      <c r="C2" s="4" t="s">
        <v>47</v>
      </c>
      <c r="D2" s="2" t="s">
        <v>5</v>
      </c>
      <c r="E2" s="190" t="s">
        <v>48</v>
      </c>
      <c r="F2" s="191"/>
      <c r="G2" s="4" t="s">
        <v>49</v>
      </c>
      <c r="H2" s="4" t="s">
        <v>27</v>
      </c>
      <c r="I2" s="4" t="s">
        <v>50</v>
      </c>
      <c r="J2" s="2" t="s">
        <v>6</v>
      </c>
    </row>
    <row r="3" spans="1:10" ht="15.75">
      <c r="A3" s="192">
        <v>1</v>
      </c>
      <c r="B3" s="193"/>
      <c r="C3" s="2">
        <v>2</v>
      </c>
      <c r="D3" s="2">
        <v>3</v>
      </c>
      <c r="E3" s="190">
        <v>4</v>
      </c>
      <c r="F3" s="191"/>
      <c r="G3" s="2">
        <v>5</v>
      </c>
      <c r="H3" s="2">
        <v>6</v>
      </c>
      <c r="I3" s="2">
        <v>7</v>
      </c>
      <c r="J3" s="2">
        <v>8</v>
      </c>
    </row>
    <row r="4" spans="1:10" ht="18.75" customHeight="1">
      <c r="A4" s="184" t="s">
        <v>7</v>
      </c>
      <c r="B4" s="178">
        <f>SUM(B6:B11)</f>
        <v>328468.00764000003</v>
      </c>
      <c r="C4" s="178">
        <f>SUM(C6,C8,C10)</f>
        <v>89428.597640000007</v>
      </c>
      <c r="D4" s="186">
        <f>C4/B4</f>
        <v>0.27225968910193982</v>
      </c>
      <c r="E4" s="184" t="s">
        <v>7</v>
      </c>
      <c r="F4" s="178">
        <f>SUM(F6,F8,F10)</f>
        <v>57000</v>
      </c>
      <c r="G4" s="178">
        <f>SUM(G6,G8,G10)</f>
        <v>3429.19</v>
      </c>
      <c r="H4" s="186">
        <f>G4/F4</f>
        <v>6.0161228070175439E-2</v>
      </c>
      <c r="I4" s="40" t="str">
        <f>I10</f>
        <v>17 /</v>
      </c>
      <c r="J4" s="186">
        <f>I5/F4</f>
        <v>0.57641438596491235</v>
      </c>
    </row>
    <row r="5" spans="1:10" ht="18.75" customHeight="1">
      <c r="A5" s="185"/>
      <c r="B5" s="179"/>
      <c r="C5" s="179"/>
      <c r="D5" s="187"/>
      <c r="E5" s="185"/>
      <c r="F5" s="179"/>
      <c r="G5" s="179"/>
      <c r="H5" s="187"/>
      <c r="I5" s="41">
        <f>SUM(I7,I9,I11)</f>
        <v>32855.620000000003</v>
      </c>
      <c r="J5" s="187"/>
    </row>
    <row r="6" spans="1:10" ht="15.75" customHeight="1">
      <c r="A6" s="184" t="s">
        <v>8</v>
      </c>
      <c r="B6" s="178">
        <v>19799.116839999999</v>
      </c>
      <c r="C6" s="178">
        <v>19799.116839999999</v>
      </c>
      <c r="D6" s="180">
        <f>C6/B6</f>
        <v>1</v>
      </c>
      <c r="E6" s="184" t="s">
        <v>8</v>
      </c>
      <c r="F6" s="178">
        <v>0</v>
      </c>
      <c r="G6" s="178">
        <v>0</v>
      </c>
      <c r="H6" s="180">
        <v>0</v>
      </c>
      <c r="I6" s="42" t="s">
        <v>371</v>
      </c>
      <c r="J6" s="182">
        <v>0</v>
      </c>
    </row>
    <row r="7" spans="1:10" ht="15.75" customHeight="1">
      <c r="A7" s="185"/>
      <c r="B7" s="179"/>
      <c r="C7" s="179"/>
      <c r="D7" s="181"/>
      <c r="E7" s="185"/>
      <c r="F7" s="179"/>
      <c r="G7" s="179"/>
      <c r="H7" s="181"/>
      <c r="I7" s="41">
        <v>0</v>
      </c>
      <c r="J7" s="183"/>
    </row>
    <row r="8" spans="1:10" ht="15.75" customHeight="1">
      <c r="A8" s="184" t="s">
        <v>9</v>
      </c>
      <c r="B8" s="178">
        <v>4055.2408</v>
      </c>
      <c r="C8" s="178">
        <v>4055.2408</v>
      </c>
      <c r="D8" s="180">
        <f>C8/B8</f>
        <v>1</v>
      </c>
      <c r="E8" s="184" t="s">
        <v>9</v>
      </c>
      <c r="F8" s="178">
        <v>0</v>
      </c>
      <c r="G8" s="178">
        <v>0</v>
      </c>
      <c r="H8" s="180">
        <v>0</v>
      </c>
      <c r="I8" s="42" t="s">
        <v>371</v>
      </c>
      <c r="J8" s="182">
        <v>0</v>
      </c>
    </row>
    <row r="9" spans="1:10" ht="15.75" customHeight="1">
      <c r="A9" s="185"/>
      <c r="B9" s="179"/>
      <c r="C9" s="179"/>
      <c r="D9" s="181"/>
      <c r="E9" s="185"/>
      <c r="F9" s="179"/>
      <c r="G9" s="179"/>
      <c r="H9" s="181"/>
      <c r="I9" s="41">
        <v>0</v>
      </c>
      <c r="J9" s="183"/>
    </row>
    <row r="10" spans="1:10" ht="16.5" customHeight="1">
      <c r="A10" s="184" t="s">
        <v>10</v>
      </c>
      <c r="B10" s="178">
        <f>66413.65+57000+57000+57000+67200</f>
        <v>304613.65000000002</v>
      </c>
      <c r="C10" s="178">
        <f>62145.05+G10</f>
        <v>65574.240000000005</v>
      </c>
      <c r="D10" s="188">
        <f>C10/B10</f>
        <v>0.21527019554113874</v>
      </c>
      <c r="E10" s="184" t="s">
        <v>10</v>
      </c>
      <c r="F10" s="178">
        <v>57000</v>
      </c>
      <c r="G10" s="178">
        <v>3429.19</v>
      </c>
      <c r="H10" s="186">
        <f>G10/F10</f>
        <v>6.0161228070175439E-2</v>
      </c>
      <c r="I10" s="42" t="s">
        <v>77</v>
      </c>
      <c r="J10" s="182">
        <f>I11/F10</f>
        <v>0.57641438596491235</v>
      </c>
    </row>
    <row r="11" spans="1:10" ht="16.5" customHeight="1">
      <c r="A11" s="185"/>
      <c r="B11" s="179"/>
      <c r="C11" s="179"/>
      <c r="D11" s="189"/>
      <c r="E11" s="185"/>
      <c r="F11" s="179"/>
      <c r="G11" s="179"/>
      <c r="H11" s="187"/>
      <c r="I11" s="41">
        <v>32855.620000000003</v>
      </c>
      <c r="J11" s="183"/>
    </row>
    <row r="12" spans="1:10" s="27" customFormat="1" ht="26.25" customHeight="1">
      <c r="A12" s="39" t="s">
        <v>11</v>
      </c>
      <c r="B12" s="43" t="s">
        <v>26</v>
      </c>
      <c r="C12" s="43" t="s">
        <v>26</v>
      </c>
      <c r="D12" s="43" t="s">
        <v>26</v>
      </c>
      <c r="E12" s="26" t="s">
        <v>11</v>
      </c>
      <c r="F12" s="44" t="s">
        <v>26</v>
      </c>
      <c r="G12" s="44" t="s">
        <v>26</v>
      </c>
      <c r="H12" s="44" t="s">
        <v>26</v>
      </c>
      <c r="I12" s="45" t="s">
        <v>26</v>
      </c>
      <c r="J12" s="44" t="s">
        <v>26</v>
      </c>
    </row>
  </sheetData>
  <mergeCells count="41">
    <mergeCell ref="A1:J1"/>
    <mergeCell ref="D10:D11"/>
    <mergeCell ref="E10:E11"/>
    <mergeCell ref="A2:B2"/>
    <mergeCell ref="A3:B3"/>
    <mergeCell ref="E2:F2"/>
    <mergeCell ref="E3:F3"/>
    <mergeCell ref="F10:F11"/>
    <mergeCell ref="G10:G11"/>
    <mergeCell ref="H10:H11"/>
    <mergeCell ref="J10:J11"/>
    <mergeCell ref="A4:A5"/>
    <mergeCell ref="B4:B5"/>
    <mergeCell ref="C4:C5"/>
    <mergeCell ref="D4:D5"/>
    <mergeCell ref="E4:E5"/>
    <mergeCell ref="F4:F5"/>
    <mergeCell ref="G4:G5"/>
    <mergeCell ref="H4:H5"/>
    <mergeCell ref="J4:J5"/>
    <mergeCell ref="A10:A11"/>
    <mergeCell ref="B10:B11"/>
    <mergeCell ref="C10:C11"/>
    <mergeCell ref="A8:A9"/>
    <mergeCell ref="B8:B9"/>
    <mergeCell ref="C8:C9"/>
    <mergeCell ref="D8:D9"/>
    <mergeCell ref="E8:E9"/>
    <mergeCell ref="F8:F9"/>
    <mergeCell ref="G8:G9"/>
    <mergeCell ref="H8:H9"/>
    <mergeCell ref="J8:J9"/>
    <mergeCell ref="F6:F7"/>
    <mergeCell ref="G6:G7"/>
    <mergeCell ref="H6:H7"/>
    <mergeCell ref="J6:J7"/>
    <mergeCell ref="A6:A7"/>
    <mergeCell ref="E6:E7"/>
    <mergeCell ref="B6:B7"/>
    <mergeCell ref="C6:C7"/>
    <mergeCell ref="D6:D7"/>
  </mergeCells>
  <pageMargins left="0.31496062992125984" right="0.31496062992125984" top="0.39370078740157483" bottom="0.39370078740157483" header="0.31496062992125984" footer="0.31496062992125984"/>
  <pageSetup paperSize="9" orientation="landscape" r:id="rId1"/>
  <headerFooter differentFirst="1">
    <oddHeader>&amp;CПриложение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zoomScale="120" zoomScaleNormal="120" workbookViewId="0">
      <selection activeCell="C16" sqref="C16"/>
    </sheetView>
  </sheetViews>
  <sheetFormatPr defaultRowHeight="15"/>
  <cols>
    <col min="1" max="1" width="35.42578125" style="7" customWidth="1"/>
    <col min="2" max="2" width="114.7109375" style="7" customWidth="1"/>
    <col min="3" max="16384" width="9.140625" style="7"/>
  </cols>
  <sheetData>
    <row r="1" spans="1:2" ht="17.25" customHeight="1">
      <c r="A1" s="194" t="s">
        <v>372</v>
      </c>
      <c r="B1" s="194"/>
    </row>
    <row r="2" spans="1:2" ht="30" customHeight="1">
      <c r="A2" s="8" t="s">
        <v>42</v>
      </c>
      <c r="B2" s="8" t="s">
        <v>43</v>
      </c>
    </row>
    <row r="3" spans="1:2" ht="172.5" customHeight="1">
      <c r="A3" s="25" t="s">
        <v>370</v>
      </c>
      <c r="B3" s="10" t="s">
        <v>78</v>
      </c>
    </row>
  </sheetData>
  <mergeCells count="1">
    <mergeCell ref="A1:B1"/>
  </mergeCells>
  <pageMargins left="0.31496062992125984" right="0.31496062992125984" top="0.19685039370078741" bottom="0.19685039370078741" header="0.31496062992125984" footer="0.31496062992125984"/>
  <pageSetup paperSize="9" scale="93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админ</cp:lastModifiedBy>
  <cp:lastPrinted>2018-07-02T00:30:34Z</cp:lastPrinted>
  <dcterms:created xsi:type="dcterms:W3CDTF">2014-02-24T03:51:52Z</dcterms:created>
  <dcterms:modified xsi:type="dcterms:W3CDTF">2018-07-02T00:52:16Z</dcterms:modified>
</cp:coreProperties>
</file>