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255" windowWidth="14355" windowHeight="7815" activeTab="2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calcChain.xml><?xml version="1.0" encoding="utf-8"?>
<calcChain xmlns="http://schemas.openxmlformats.org/spreadsheetml/2006/main">
  <c r="I4" i="7"/>
  <c r="I5" l="1"/>
  <c r="J6"/>
  <c r="J4"/>
  <c r="J10"/>
  <c r="D10"/>
  <c r="D4"/>
  <c r="B10"/>
  <c r="H4"/>
  <c r="F4"/>
  <c r="B6"/>
  <c r="J8" l="1"/>
  <c r="C6"/>
  <c r="C8"/>
  <c r="D6" l="1"/>
  <c r="B8"/>
  <c r="D8" s="1"/>
  <c r="H6"/>
  <c r="G4"/>
  <c r="H8"/>
  <c r="H10"/>
  <c r="B4" l="1"/>
  <c r="C10"/>
  <c r="C4" s="1"/>
</calcChain>
</file>

<file path=xl/sharedStrings.xml><?xml version="1.0" encoding="utf-8"?>
<sst xmlns="http://schemas.openxmlformats.org/spreadsheetml/2006/main" count="836" uniqueCount="520">
  <si>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</si>
  <si>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</si>
  <si>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</si>
  <si>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</si>
  <si>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</si>
  <si>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</si>
  <si>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</si>
  <si>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</si>
  <si>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</si>
  <si>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</si>
  <si>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</si>
  <si>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</si>
  <si>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</si>
  <si>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</si>
  <si>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</si>
  <si>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</si>
  <si>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</si>
  <si>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</si>
  <si>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</si>
  <si>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</si>
  <si>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</si>
  <si>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</si>
  <si>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</si>
  <si>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</si>
  <si>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</si>
  <si>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Содержание фонтанов на территории Уссурийского городского округа</t>
  </si>
  <si>
    <t xml:space="preserve"> _ </t>
  </si>
  <si>
    <t>Оценка исполнения на дату отчета, %</t>
  </si>
  <si>
    <t>14.</t>
  </si>
  <si>
    <t>Раздел I. Выполнение плана-графика основных мероприятий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</si>
  <si>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</si>
  <si>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</si>
  <si>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</si>
  <si>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</si>
  <si>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</si>
  <si>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</si>
  <si>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</si>
  <si>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</si>
  <si>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</si>
  <si>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</si>
  <si>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</si>
  <si>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</si>
  <si>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</si>
  <si>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</si>
  <si>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</si>
  <si>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</si>
  <si>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</si>
  <si>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</si>
  <si>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</si>
  <si>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</si>
  <si>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Ответ-ственный исполнитель (ФИО)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</si>
  <si>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</si>
  <si>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</si>
  <si>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</si>
  <si>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</si>
  <si>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</si>
  <si>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</si>
  <si>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Факти-ческий срок исполнения</t>
  </si>
  <si>
    <t>Причина несоблюдения планового срока                                                                                   и меры по исполнению мероприятия</t>
  </si>
  <si>
    <t>план - 400,00 тыс.руб.</t>
  </si>
  <si>
    <t>главный специалист 
1 разряда Управления 
по работе с территориями Разуваева Е.Н.</t>
  </si>
  <si>
    <t>Содержание объектов благоустройства и озеленения на территории Уссурийского городского округа</t>
  </si>
  <si>
    <t>1. Контроль за исполнением контракта, заключенного в 2016 году.</t>
  </si>
  <si>
    <t>2. Отчет об исполнении контракта.</t>
  </si>
  <si>
    <t>3. Уточнение начальной (максимальной) цены контракта на I квартал 2018 года, внесение изменений в план-график размещения заказов на поставки товаров, выполнение работ, оказание услуг.</t>
  </si>
  <si>
    <t>4. Проведение электронного аукциона. Заключение контракта с победителем.</t>
  </si>
  <si>
    <t>01.01.17г.- 31.03.17г.</t>
  </si>
  <si>
    <t>21.04.17г.</t>
  </si>
  <si>
    <t>01.10.17г.-02.11.17г.</t>
  </si>
  <si>
    <t>14.11.17- 13.12.17г.</t>
  </si>
  <si>
    <t>1.2. Содержание территории ледового городка</t>
  </si>
  <si>
    <t>2. Заключение дополнительного контракта (закупка у единственного поставщика).</t>
  </si>
  <si>
    <t>3. Контроль за исполнением дополнительного контракта.</t>
  </si>
  <si>
    <t>4. Отчет об исполнении контрактов.</t>
  </si>
  <si>
    <t>5. Уточнение начальной (максимальной) цены контракта на 2018 год, внесение изменений в план-график размещения заказов на поставки товаров, выполнение работ, оказание услуг.</t>
  </si>
  <si>
    <t>6. Проведение электронного аукциона. Заключение контракта с победителем.</t>
  </si>
  <si>
    <t>01.01.17г.-08.01.17г.</t>
  </si>
  <si>
    <t>09.01.17г.- 31.01.17г.</t>
  </si>
  <si>
    <t>20.02.17г.</t>
  </si>
  <si>
    <t>01.10.17г.-03.11.17г.</t>
  </si>
  <si>
    <t>09.01.17г.</t>
  </si>
  <si>
    <t>1. Проведение электронного аукциона. Заключение контракта с победителем.</t>
  </si>
  <si>
    <t>2. Контроль за исполнением контракта.</t>
  </si>
  <si>
    <t>3. Отчет об исполнении контракта.</t>
  </si>
  <si>
    <t>4. Уточнение начальной (максимальной) цены контракта на 2018 год, внесение изменений в план-график размещения заказов на поставки товаров, выполнение работ, оказание услуг.</t>
  </si>
  <si>
    <t>5. Проведение электронного аукциона.</t>
  </si>
  <si>
    <t>01.01.17г.- 27.01.17г.</t>
  </si>
  <si>
    <t>25.12.17г.</t>
  </si>
  <si>
    <t>01.02.17г.- 15.12.17г.</t>
  </si>
  <si>
    <t>18.12.17- 31.12.17г.</t>
  </si>
  <si>
    <t>01.11.17г.-07.12.17г.</t>
  </si>
  <si>
    <t>1.4. Выполнение работ 
по посадке и уходу 
за цветниками</t>
  </si>
  <si>
    <t>4. Разработка технического задания, обоснование начальной (максимальной) цены контракта на 2018 год, внесение изменений в план-график размещения заказов на поставки товаров, выполнение работ, оказание услуг.</t>
  </si>
  <si>
    <t>20.01.17г.- 03.03.17г.</t>
  </si>
  <si>
    <t>01.04.17г.- 15.11.17г.</t>
  </si>
  <si>
    <t>15.12.17г.</t>
  </si>
  <si>
    <t>02.10.17г.- 01.12.17г.</t>
  </si>
  <si>
    <t>1.3. Уборка центральной площади во время проведения ярмарок и праздничных мероприятий</t>
  </si>
  <si>
    <t>1.1. Содержание объектов благоустройства и озеленения на I квартал 2017 года</t>
  </si>
  <si>
    <t>главный специалист отдела благо-устройства МКУ УГО УБ Максуров Т.Н., главный специалист отдела благо-устройства МКУ УГО УБ Смолиговец А.С.</t>
  </si>
  <si>
    <t>1.5. Содержание объектов озеленения и благоустройства на II квартал 2017 года</t>
  </si>
  <si>
    <t>4. Разработка технического задания, обоснование начальной (максимальной) цены контракта на II квартал 2018 года, внесение изменений в план-график размещения заказов на поставки товаров, выполнение работ, оказание услуг.</t>
  </si>
  <si>
    <t>10.02.17г.- 10.03.17г.</t>
  </si>
  <si>
    <t>01.04.17г.- 30.06.17г.</t>
  </si>
  <si>
    <t>15.07.17г.</t>
  </si>
  <si>
    <t>10.02.17г.- 24.03.17г.</t>
  </si>
  <si>
    <t>06.02.17г.- 13.03.17г.</t>
  </si>
  <si>
    <t>1.6. Содержание объектов озеленения и благоустройства на III квартал 2017 года</t>
  </si>
  <si>
    <t>4. Разработка технического задания, обоснование начальной (максимальной) цены контракта на III квартал 2018 года, внесение изменений в план-график размещения заказов на поставки товаров, выполнение работ, оказание услуг.</t>
  </si>
  <si>
    <t>18.05.17г.- 16.06.17г.</t>
  </si>
  <si>
    <t>01.07.17г.- 30.09.17г.</t>
  </si>
  <si>
    <t>20.10.17г.</t>
  </si>
  <si>
    <t>главный специалист отдела благо-устройства МКУ УГО УБ Лакида А.Н.</t>
  </si>
  <si>
    <t>1.7. Содержание объектов озеленения и благоустройства на IV квартал 2017 года</t>
  </si>
  <si>
    <t>3. Разработка технического задания, обоснование начальной (максимальной) цены контракта на IV квартал 2018 года, внесение изменений в план-график размещения заказов на поставки товаров, выполнение работ, оказание услуг.</t>
  </si>
  <si>
    <t>02.08.17г.- 31.08.17г.</t>
  </si>
  <si>
    <t>01.10.17г.- 31.12.17г.</t>
  </si>
  <si>
    <t>Ремонт и обустройство объектов (элементов) благоустройства и озеленения на территории Уссурийского городского округа</t>
  </si>
  <si>
    <t>4. Контроль за исполнением контрактов.</t>
  </si>
  <si>
    <t>5. Отчеты об исполнении контрактов.</t>
  </si>
  <si>
    <t>03.04.17г.- 10.04.17г.</t>
  </si>
  <si>
    <t>10.04.17г.- 14.04.17г.</t>
  </si>
  <si>
    <t>25.04.17г.</t>
  </si>
  <si>
    <t>25.04.17г.- 01.12.17г.</t>
  </si>
  <si>
    <t>29.12.17г.</t>
  </si>
  <si>
    <t>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</si>
  <si>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>1. Разработка технических заданий                                                                                                                  к контрактам.</t>
  </si>
  <si>
    <t>3. Заключение контрактов                                                                                                                                                     (закупка у единственного поставщика).</t>
  </si>
  <si>
    <t>02.03.17г.- 31.03.17г.</t>
  </si>
  <si>
    <t>15.04.17г.- 15.11.17г.</t>
  </si>
  <si>
    <t>30.11.17г.</t>
  </si>
  <si>
    <t>Ремонт фонтанов на территории Уссурийского городского округа</t>
  </si>
  <si>
    <t>Организация общественных мероприятий по благоустройству 
и озеленению территории Уссурийского городского округа (двухмесячники, месячники, декадники, акции)</t>
  </si>
  <si>
    <t>5.1. Уборка и вывоз твердых бытовых отходов после проведения общественных мероприятий</t>
  </si>
  <si>
    <t>4. Контроль за исполнением контракта.</t>
  </si>
  <si>
    <t>5. Отчет об исполнении контракта.</t>
  </si>
  <si>
    <t>3. Заключение контракта (закупка 
у единственного поставщика).</t>
  </si>
  <si>
    <t>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</si>
  <si>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1. Разработка технического задания 
к контракту.</t>
  </si>
  <si>
    <t>5.2. Уборка и вывоз твердых бытовых отходов после проведения общественных мероприятий</t>
  </si>
  <si>
    <t>07.02.17г.- 10.03.17г.</t>
  </si>
  <si>
    <t>10.03.17г.- 15.12.17г.</t>
  </si>
  <si>
    <t>10.03.17г.- 08.04.17г.</t>
  </si>
  <si>
    <t>08.04.17г.- 15.12.17г.</t>
  </si>
  <si>
    <t>29.10.17г.</t>
  </si>
  <si>
    <t>Содержание зеленых насаждений на территории Уссурийского городского округа</t>
  </si>
  <si>
    <t>14.02.17г.- 15.03.17г.</t>
  </si>
  <si>
    <t>15.03.17г.- 15.12.17г.</t>
  </si>
  <si>
    <t>Организация и проведение весенне-осенних посадок, 
в том числе приобретение посадочного материала и полив, а также уход 
за посадками деревьев, высаженных при проведении ежегодных двухмесячников по благоустройству и санитарной очистке  территории Уссурийского городского округа</t>
  </si>
  <si>
    <t>17.02.17г.- 27.03.17г.</t>
  </si>
  <si>
    <t>Приобретение и установка новых, ремонт существующих малых архитектурных форм (за исключением фонтанов)</t>
  </si>
  <si>
    <t>план - 700,00 тыс.руб.</t>
  </si>
  <si>
    <t>8.1. Приобретение 
и установка скамеек и урн</t>
  </si>
  <si>
    <t>17.03.17г.- 15.04.17г.</t>
  </si>
  <si>
    <t>15.04.17г.-  15.12.17г.</t>
  </si>
  <si>
    <t>4. Разработка технического задания, обоснование начальной (максимальной) цены контракта на 2018 год, внесение изменений в план-график размещения заказов на поставки товаров, выполнение работ, оказание услуг.</t>
  </si>
  <si>
    <t>8.2. Ремонт скамеек и урн</t>
  </si>
  <si>
    <t>1. Разработка технического задания                                                                                                                  к контракту.</t>
  </si>
  <si>
    <t>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</si>
  <si>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4. Контроль за исполнением контракта.</t>
  </si>
  <si>
    <t>5. Отчет об исполнении контракта.</t>
  </si>
  <si>
    <t>10.05.17г.- 08.06.17г.</t>
  </si>
  <si>
    <t>08.06.17г.-  30.11.17г.</t>
  </si>
  <si>
    <t>Демонтаж пришедших 
в негодность, изготовление (приобретение) и установка некапитальных нестационарных сооружений санитарно-бытового назначения</t>
  </si>
  <si>
    <t>Содержание территорий общего пользования, не переданных 
в аренду или собственность</t>
  </si>
  <si>
    <t>10.1. на территории города Уссурийска:</t>
  </si>
  <si>
    <t>01.01.17г.- 28.01.17г.</t>
  </si>
  <si>
    <t>28.01.17г.- 15.12.17г.</t>
  </si>
  <si>
    <t>02.11.17г.- 08.12.17г.</t>
  </si>
  <si>
    <t>20.12.17г.- 31.12.17г.</t>
  </si>
  <si>
    <t>4. Уточнение начальной (максимальной) цены контракта на 2018 год, внесение изменений в план-график размещения заказов на поставки товаров, выполнение работ, оказание услуг.</t>
  </si>
  <si>
    <t>5. Проведение электронного аукциона.</t>
  </si>
  <si>
    <t>01.01.17г.- 30.01.17г.</t>
  </si>
  <si>
    <t>10.1.2. Содержание территорий общего пользования, не переданных в аренду или собственность (выкашивание зеленых зон)</t>
  </si>
  <si>
    <t>главный специалист отдела благо-устройства МКУ УГО УБ Курашова Ю.С.</t>
  </si>
  <si>
    <t>14.03.17г.- 12.04.17г.</t>
  </si>
  <si>
    <t>12.04.17г.- 15.11.17г.</t>
  </si>
  <si>
    <t>10.1.3. Содержание зеленых зон территорий общего пользования, находящихся 
в муниципальной собственности, не переданных в аренду или пользование, или территорий, собственность на которые не разграничена</t>
  </si>
  <si>
    <t>07.04.17г.- 05.05.17г.</t>
  </si>
  <si>
    <t>05.05.17г.- 15.11.17г.</t>
  </si>
  <si>
    <t>10.2. в сельских населенных пунктах:</t>
  </si>
  <si>
    <t>10.2.1. Уборка крупного мусора, скашивание травы вручную территорий общего пользования, не переданных в аренду или собственность, 
в населенных пунктах</t>
  </si>
  <si>
    <t>16.01.17г.- 10.02.17г.</t>
  </si>
  <si>
    <t>13.02.17г.- 28.02.17г.</t>
  </si>
  <si>
    <t>01.03.17г.- 31.03.17г.</t>
  </si>
  <si>
    <t>03.04.17г.- 31.10.17г.</t>
  </si>
  <si>
    <t>10.2.2. Приобретение топлива для заправки газонокосилок</t>
  </si>
  <si>
    <t>10.2.4. Ремонт малых садово-парковых механизмов</t>
  </si>
  <si>
    <t>10.2.5. Приобретение хозяйственных материалов и инвентаря</t>
  </si>
  <si>
    <t>начальник отдела бух-галтерского учета, главный бухгалтер Управления 
по работе с территориями Лиздунова В.Н.</t>
  </si>
  <si>
    <t>Раздел III. Информация о внесенных изменениях в муниципальную программу в 2017 году</t>
  </si>
  <si>
    <t>07.02.17г.- 13.03.17г.</t>
  </si>
  <si>
    <t>31.</t>
  </si>
  <si>
    <t>2. Экспертиза сметной стоимости, внесение изменений в план-график размещения заказов на поставки товаров, выполнение работ, оказание услуг</t>
  </si>
  <si>
    <t>10.1.1. Комплексное содержание территорий общего пользования, не переданных в аренду или собственность</t>
  </si>
  <si>
    <t>3. Проведение электронного аукциона. Заключение контракта с победителем.</t>
  </si>
  <si>
    <t>13.02.17г.- 31.03.17г.</t>
  </si>
  <si>
    <t>13.02.17г.- 20.02.17г.</t>
  </si>
  <si>
    <t>20.02.17г.- 03.03.17г.</t>
  </si>
  <si>
    <t>15.03.17г.</t>
  </si>
  <si>
    <t>15.03.17г.- 31.10.17г.</t>
  </si>
  <si>
    <t>15.11.17г.</t>
  </si>
  <si>
    <t>20.02.17г.- 31.03.17г.</t>
  </si>
  <si>
    <t>20.03.17г.- 27.03.17г.</t>
  </si>
  <si>
    <t>27.03.17г.- 06.04.17г.</t>
  </si>
  <si>
    <t>17.04.17г.</t>
  </si>
  <si>
    <t>17.04.17г.- 29.09.17г.</t>
  </si>
  <si>
    <t>16.10.17г.</t>
  </si>
  <si>
    <t>29.05.17г.- 01.06.17г.</t>
  </si>
  <si>
    <t>01.06.17г.- 08.06.17г.</t>
  </si>
  <si>
    <t>19.06.17г.</t>
  </si>
  <si>
    <t>19.06.17г.- 31.07.17г.</t>
  </si>
  <si>
    <t>11.08.17г.</t>
  </si>
  <si>
    <t>Итого по Программе:</t>
  </si>
  <si>
    <t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внесены с целью включения в перечень основных мероприятий Программы мероприятий по формированию современной городской среды в рамках государственной программы Приморского края «Обеспечения доступным жильем и качественными услугами жилищно-коммунального хозяйства населения Приморского края» на 2013 – 2020 годы, утвержденной постановлением Администрации Приморского края от 07 декабря 2012 года № 398-па.
В соответствии с вносимыми изменениями общий объем финансирования Программы увеличивается на 19 487,82 тыс. рублей за счет прогнозируемого привлечения в 2017 году дополнительных источников финансирования:
средства краевого бюджета – 3 312,32 тыс. рублей;
средства федерального бюджета – 16 175,50 тыс. рублей.
Объем финансирования Программы за счет средств местного бюджета не меняется.
Ожидаемые результаты и целевые индикаторы Программы будут скорректированы дополнительно по результатам проведения общественного обсуждения объектов, вносимых в Программу.</t>
  </si>
  <si>
    <t>Изменения в Программу вносятся с целью утверждения подпрограммы «Формирование современной городской среды на территории Уссурийского городского округа» на 2017 год (далее – Подпрограмма) в рамках государственной программы Приморского края «Обеспечения доступным жильем и качественными услугами жилищно-коммунального хозяйства населения Приморского края» на 2013 – 2020 годы, утвержденной постановлением Администрации Приморского края от 07 декабря 2012 года № 398-па.
В соответствии с вносимыми изменениями общий объем финансирования Программы увеличивается на 5 840,74 тыс. рублей в связи с включением в Подпрограмму мероприятий по благоустройству дворовых территорий:
- средства местного бюджета – 1 474,20 тыс. рублей;
- средства краевого бюджета – 742,92 тыс. рублей;
- средства федерального бюджета – 3 623,62 тыс. рублей.
Кроме того, меняется процент софинансирования мероприятий Подпрограммы по следующим причинам. Изначально планировалось выполнение работ по благоустройству дворовых территорий и территорий общего пользования на общую сумму 56 278,05 тыс. рублей, заявка на предоставление субсидий из краевого и федерального бюджетов подана на сумму 53 970,65 тыс. рублей с выделением из средств местного бюджета финансирования в объеме 2 307,40 тыс. рублей, то есть в соотношении 95,9% на 4,1% соответственно. Фактически субсидии Уссурийскому городскому округу предоставлены в размере 23 854,36 тыс. рублей с распределением по целевому назначению на благоустройство дворовых территорий – 16 603,62 тыс. рублей (с учетом предусмотренных в местном бюджете 1 474,24 тыс. рублей соотношение составляет 91,85% на 8,15%), на благоустройство территорий общего пользования – 7 250,73 тыс. рублей (с учетом предусмотренных в местном бюджете 833,16 тыс. рублей соотношение составляет 89,7% на 10,3%).
В связи с предоставлением субсидий в размере, меньше заявленного, на выполнение работ по благоустройству парка им. Чумака требуется дополнительное финансирование за счет местного бюджета. С этой целью с пункта 1 Перечня основных мероприятий Программы перераспределяются средства в размере 4 000,00 рублей за счет экономии, сложившейся в результате проведения закупок (по результатам аукциона на право заключить контракт на выполнение работ по содержанию объектов благоустройства в IV квартале 2017 года цена контракта составила 2 797,34 тыс. рублей, при Н(М)Цк в размере 6 778,27 тыс. рублей).</t>
  </si>
  <si>
    <t>Также внутри Программы с целью организации дополнительных мероприятий в соответствии с целями и задачами Программы перераспределяются средства экономии, сложившейся в результате проведения закупок для реализации пункта 3 «Содержание фонтанов на территории Уссурийского городского округа» (по результатам аукциона цена контракта на содержание фонтанов составила 1 424,06 тыс. рублей при Н(М)Цк в размере 2 998,02 тыс. рублей). Средства экономии в размере 923,80 тыс. рублей перераспределяются следующим образом:
- 350,00 тыс. рублей – на реализацию пункта 2 «Ремонт и обустройство объектов (элементов) благоустройства и озеленения» в связи с возникшей необходимостью замены брусчатки в Старом центре;
- 300,00 тыс. рублей – на реализацию пункта 4 «Ремонт фонтанов на территории Уссурийского городского округа» в связи с потребностью замены насосного оборудования в фонтанах;
- 273,80 тыс. рублей – на реализацию пункта 9 «Демонтаж пришедших в негодность, изготовление (приобретение) и установка некапитальных нестационарных сооружений санитарно-бытового назначения» в связи с возросшей потребностью замены надворных туалетов в неканализованном жилом фонде по обращениям граждан.</t>
  </si>
  <si>
    <t>Постановление администрации Уссурийского городского округа                                                                                          от 30 июня 2017 года № 2021-НПА                                                          «О внесении изенений в подпрограмму «Формирование современной городской среды на территории Уссурийского городского округа» на 2017 год муниципальной программы «Благоустройство территории Уссурийского округа» на 2017 – 2021 годы, утвержденной  постановлением администрации Уссурийского городского округа от 24 ноября 2016 года № 3580-НПА»</t>
  </si>
  <si>
    <t>11.04.17г.</t>
  </si>
  <si>
    <t xml:space="preserve">Изменения в Программу вносятся в связи с необходимостью:
дополнения в Приложении № 5 «Визуализированный перечень образцов элементов благоустройства, предполагаемых к размещению на дворовой территории» Подпрограммы «Формирование современной городской среды на территории Уссурийского городского округа» на 2017 год» образца скамейки и урны; 
изложением в новой редакции Приложения № 4 к подпрограмме «Формирование современной городской среды на территории Уссурийского городского округа» на 2017 год «Нормативная стоимость (единичные расценки) работ по благоустройству дворовых территорий, входящих в состав минимального перечня работ» позиций «Установка скамеек», «Установка урн» в части объединения суммы стоимости оборудования и работ, и дополнением нового вида работ по установке  скамейки и урны,
а также внесения изенений в Приложение № 8 к подпрограмме «Порядок разработки, обсуждения с заинтересованными лицами и утверждения дизайн-проектов благоустройства дворовой территории, включенной в подпрограмму «Формирование современной городской среды на территории Уссурийского городского округа» на 2017 год » в части дополнения порядком разработки, обсуждения и утверждения дизайн-проектов благоустройства общественных территорий.
</t>
  </si>
  <si>
    <t>3. Проведение электронного аукциона. Заключение контракта с победителем.</t>
  </si>
  <si>
    <t>05.06.17г.- 08.06.17г.</t>
  </si>
  <si>
    <t>01.06.17г.- 05.06.17г.</t>
  </si>
  <si>
    <t>8/1.</t>
  </si>
  <si>
    <t>1.8. Декоративное покрытие бордюр цветников на Центральной площади г.Уссурийска 
(мраморная крошка)</t>
  </si>
  <si>
    <t>26.05.17г.- 05.06.17г.</t>
  </si>
  <si>
    <t>24.05.17г.- 26.05.17г.</t>
  </si>
  <si>
    <t>14.04.17г.,   18.05.17г.</t>
  </si>
  <si>
    <t>10.03.17г.- 10.04.17г.</t>
  </si>
  <si>
    <t>17.03.17г.- 14.04.17г.</t>
  </si>
  <si>
    <t>14.04.17г.-  16.05.17г.</t>
  </si>
  <si>
    <t>14.04.17г.</t>
  </si>
  <si>
    <t>14.04.17г.- 10.15.17г.</t>
  </si>
  <si>
    <t>12.05.17г.</t>
  </si>
  <si>
    <t>Сроки перенесены в связи с внесением изменений в Программу, связанных с необходимостью увеличения объемов работ и финансирования мероприятия</t>
  </si>
  <si>
    <t>30.01.17г.- 12.05.17г.</t>
  </si>
  <si>
    <t>14.03.17г.- 14.04.17г.</t>
  </si>
  <si>
    <t>14.04.17г.- 30.06.17г.</t>
  </si>
  <si>
    <t>25/1.</t>
  </si>
  <si>
    <t>25.04.17г.- 31.05.17г.</t>
  </si>
  <si>
    <t>06.04.17г.- 14.04.17г.</t>
  </si>
  <si>
    <t>03.04.17г.- 06.04.17г.</t>
  </si>
  <si>
    <t>10.1.4. Комплексное содержание территорий общего пользования, не переданных в аренду или собственность</t>
  </si>
  <si>
    <t>29.06.17г.</t>
  </si>
  <si>
    <t>17.06.17г.- 19.06.17г.</t>
  </si>
  <si>
    <t>13.06.17г.- 16.06.17г.</t>
  </si>
  <si>
    <t>Сроки перенесены в связи с необходимостью проведения повторного обоснования Н(М)Цк</t>
  </si>
  <si>
    <t>11.04.17г.- 11.05.17г.</t>
  </si>
  <si>
    <t>10.04.17г.- 14.06.17г.</t>
  </si>
  <si>
    <t>26.05.17г.</t>
  </si>
  <si>
    <t>08.05.17г.- 15.05.17г.</t>
  </si>
  <si>
    <t>04.05.17г.- 08.05.17г.</t>
  </si>
  <si>
    <t>факт - 700,00 тыс.руб.</t>
  </si>
  <si>
    <t>30.05.17г.</t>
  </si>
  <si>
    <t>Контракт заключен дополнительно, взамен расторгнутого по соглашению сторон (п/п. 10.1.1)</t>
  </si>
  <si>
    <t>26.05.17г.- 06.06.17г.</t>
  </si>
  <si>
    <t>07.06.17г.</t>
  </si>
  <si>
    <t>Подпрограмма "Формирование современной городской среды на территории Уссурийского городского округа" на 2017 год</t>
  </si>
  <si>
    <t xml:space="preserve">           средства федерального бюджета 19799,12 тыс.руб.</t>
  </si>
  <si>
    <t xml:space="preserve">           средства краевого бюджета 4055,24 тыс.руб.;</t>
  </si>
  <si>
    <t>11.1.</t>
  </si>
  <si>
    <t>Благоустройство придомовых территорий многоквартирных домов, расположенных на территории Уссурийского городского округа</t>
  </si>
  <si>
    <t>32.</t>
  </si>
  <si>
    <t xml:space="preserve">           средства краевого бюджета 2822,62 тыс.руб.;</t>
  </si>
  <si>
    <t>33.</t>
  </si>
  <si>
    <t>11.2.</t>
  </si>
  <si>
    <t>Благоустройство территорий общего пользования, расположенных на территории Уссурийского городского округа</t>
  </si>
  <si>
    <t>план - 12250,73 тыс.руб., в т.ч.:</t>
  </si>
  <si>
    <t xml:space="preserve">           средства местного бюджета 5000,00 тыс.руб.;</t>
  </si>
  <si>
    <t xml:space="preserve">           средства краевого бюджета 1232,62 тыс.руб.;</t>
  </si>
  <si>
    <t xml:space="preserve">           средства федерального бюджета 6018,11 тыс.руб.</t>
  </si>
  <si>
    <t>директор МАУК "Городские парки" УГО Миренков Д.В.</t>
  </si>
  <si>
    <t>начальник отдела по работе с жилищным фондом управления жилищной политики Ситковская Л.В.</t>
  </si>
  <si>
    <t>Мероприятие дополнено в соответствии с постановлением                от 25.05.2017                                                            №1617-НПА</t>
  </si>
  <si>
    <t>14.08.17г.- 10.09.17г.</t>
  </si>
  <si>
    <t>10.09.17г.- 15.12.17г.</t>
  </si>
  <si>
    <t>31.12.17г.</t>
  </si>
  <si>
    <t>19.06.17г.- 03.08.17г.</t>
  </si>
  <si>
    <t>25.05.17г.- 19.06.17г.</t>
  </si>
  <si>
    <t>1. Разработка смет на выполнение работ по благоустройству</t>
  </si>
  <si>
    <t>1. Разработка проектно-сметной документации на выполнение работ по благоустройству</t>
  </si>
  <si>
    <t>1. Проведение запроса котировок. Заключение контракта с победителем.</t>
  </si>
  <si>
    <t>26.07.17г.- 08.08.17г.</t>
  </si>
  <si>
    <t>08.08.17г.- 06.09.17г.</t>
  </si>
  <si>
    <t>30.09.17г.</t>
  </si>
  <si>
    <t>26.06.17г.- 14.07.17г.</t>
  </si>
  <si>
    <t>25.05.17г.- 26.06.17г.</t>
  </si>
  <si>
    <t>26.06.17г.- 30.06.17г.</t>
  </si>
  <si>
    <t>24.04.17г.- 30.05.17г.</t>
  </si>
  <si>
    <t>15.08.17г.- 26.09.17г.</t>
  </si>
  <si>
    <t>19.06.17г.- 12.07.17г.</t>
  </si>
  <si>
    <t>17.08.17г.</t>
  </si>
  <si>
    <t>12.07.17г.- 10.08.17г.</t>
  </si>
  <si>
    <t>8/2.</t>
  </si>
  <si>
    <t>1.9. Приобретение и установка на центральной площади парковых скамеек из гранита и древесно-полимерного композита</t>
  </si>
  <si>
    <t>07.09.17г.</t>
  </si>
  <si>
    <t>07.09.17г.- 15.09.17г.</t>
  </si>
  <si>
    <t>20.09.17г.</t>
  </si>
  <si>
    <t>21.08.17г.- 22.08.17г.</t>
  </si>
  <si>
    <t>22.08.17г.- 25.08.17г.</t>
  </si>
  <si>
    <t>16.06.17г.- 07.07.17г.</t>
  </si>
  <si>
    <t>07.07.17г.- 14.08.17г.</t>
  </si>
  <si>
    <t>2.1. Восстановление покрытия из брусчатки объекта благоустройства (Старый центр)</t>
  </si>
  <si>
    <t>9/1.</t>
  </si>
  <si>
    <t>план - 1252,10 тыс.руб.</t>
  </si>
  <si>
    <t>Выполнено,                                                                                                                                                                                                                          контракты                                                                                    №12 от 14.04.17г. 99,00 тыс.руб.,                                                           №14 от 18.05.17г. 99,00 тыс.руб.</t>
  </si>
  <si>
    <t>13.07.17г.</t>
  </si>
  <si>
    <t>11/1.</t>
  </si>
  <si>
    <t>14/1.</t>
  </si>
  <si>
    <t>Мероприятие не выполняется в связи с отсутствием необходимости (не выполнены объемы работ, предусмотренные ранее заключенным контрактом)</t>
  </si>
  <si>
    <t>5.3. Приобретение инвентаря для проведения общественных мероприятий</t>
  </si>
  <si>
    <t>план - 1120,00 тыс.руб.</t>
  </si>
  <si>
    <t>3. Заключение контракта                                                                                                                                                              (закупка у единственного поставщика).</t>
  </si>
  <si>
    <t>29.09.17г.</t>
  </si>
  <si>
    <t>11.09.17г.- 18.09.17г.</t>
  </si>
  <si>
    <t>07.09.17г.- 08.09.17г.</t>
  </si>
  <si>
    <t>16/1.</t>
  </si>
  <si>
    <t>7.1. Выполнение работ по содержанию зеленых насаждений</t>
  </si>
  <si>
    <t>7.2. Выполнение работ по раскряжевке, уборке порубочных остатков упавших деревьев, сломанных и свисающих ветвей</t>
  </si>
  <si>
    <t>03.08.17г.</t>
  </si>
  <si>
    <t>17.07.17г.- 21.07.17г.</t>
  </si>
  <si>
    <t>12.07.17г.- 17.07.17г.</t>
  </si>
  <si>
    <t>главный специалист отдела благо-устройства МКУ УГО УБ Тищенко В.А.</t>
  </si>
  <si>
    <t>16.06.17г.- 10.07.17г.</t>
  </si>
  <si>
    <t>29.06.17г.- 14.07.17г.</t>
  </si>
  <si>
    <t>21.07.17г.</t>
  </si>
  <si>
    <t>план - 1050,00 тыс.руб.</t>
  </si>
  <si>
    <t>08.09.17г.</t>
  </si>
  <si>
    <t>14.08.17г.- 28.08.17г.</t>
  </si>
  <si>
    <t>10.08.17г.- 14.08.17г.</t>
  </si>
  <si>
    <t>30/1.</t>
  </si>
  <si>
    <t>10.2.6. Приобретение хозяйственных материалов и инвентаря</t>
  </si>
  <si>
    <t>05.09.17г.</t>
  </si>
  <si>
    <t>11.08.17г.- 25.08.17г.</t>
  </si>
  <si>
    <t>08.08.17г.- 11.08.17г.</t>
  </si>
  <si>
    <t>план - 39140,60 тыс.руб., в т.ч.:</t>
  </si>
  <si>
    <t xml:space="preserve">           средства местного бюджета 15286,24 тыс.руб.;</t>
  </si>
  <si>
    <t>факт - 12250,73 тыс.руб., в т.ч.:</t>
  </si>
  <si>
    <t xml:space="preserve">           средства местного бюджета 10286,24 тыс.руб.;</t>
  </si>
  <si>
    <t>план - 26889,86 тыс.руб., в т.ч.:</t>
  </si>
  <si>
    <t xml:space="preserve">           средства федерального бюджета 13781,00 тыс.руб.</t>
  </si>
  <si>
    <t>2. Контроль за исполнением контрактов.</t>
  </si>
  <si>
    <t>Выполнено, контракт №0320300030316000028-0094142-01                                                                                     от 30.12.16г.,                                                  5027,07 тыс.руб.</t>
  </si>
  <si>
    <t>Постановление администрации Уссурийского городского округа                                                                                          от 26 июля 2017 года № 2249-НПА                                                          «О внесении изенений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</si>
  <si>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>Постановление администрации Уссурийского городского округа                                                                                          от 31 марта 2017 года № 985-НПА                                                          «О внесении изенений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</si>
  <si>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>Постановление администрации Уссурийского городского округа                                                                                          от 25 мая 2017 года № 1617-НПА                                                          «О внесении изенений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</si>
  <si>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>план - 30339,29 тыс.руб.</t>
  </si>
  <si>
    <t>20.11.17- 25.12.17г.</t>
  </si>
  <si>
    <t>15.11.17г- 14.12.17г.</t>
  </si>
  <si>
    <t>13.11.17г.- 11.12.17г.</t>
  </si>
  <si>
    <t>Выполнено, контракты                                                                                                        № 58 от 31.12.16г.                                                     на сумму 34,72 тыс.руб.,                                                                                    № 1 от 09.01.17г.                                               на сумму 99,83 тыс.руб.</t>
  </si>
  <si>
    <t>18.12.17г.- 22.01.18г.</t>
  </si>
  <si>
    <t>Выполнено, контракт №0320300030316000035-0094142-01 от 30.12.16г. на сумму 565,83 тыс.руб., оплачено 565,83 тыс.руб.</t>
  </si>
  <si>
    <t>Выполнено, контракт №0320300030317000030-0094142-01 от 26.09.17г. на сумму 5384,32 тыс.руб., оплачено 3481,85 тыс.руб.</t>
  </si>
  <si>
    <t>начальник отдела благо-устройства
МКУ УГО УБ 
Нибукина Э.Э.</t>
  </si>
  <si>
    <t>начальник отдела благо-устройства МКУ УГО УБ Нибукина Э.Э.</t>
  </si>
  <si>
    <t>начальник отдела благо-устройства 
МКУ УГО УБ 
Нибукина Э.Э.</t>
  </si>
  <si>
    <t>Выполнено, контракт №0320300030317000027-0094142-01 от 12.07.17г. на сумму 285,13 тыс.руб., оплачено 285,13 тыс.руб.</t>
  </si>
  <si>
    <t>Выполнено, контракт №30                                                           от 07.09.17г.                                                     на сумму 66,30 тыс.руб., оплачено 66,30 тыс.руб.</t>
  </si>
  <si>
    <t>Выполнено, контракт №0320300030317000006-0094142-01 от 24.03.17г. на сумму 2903,25 тыс.руб., оплачено 2903,25 тыс.руб.</t>
  </si>
  <si>
    <t>о ходе реализации муниципальной программы "Благоустройство территории Уссурийского городского округа" на 2017 - 2021 годы за 2017 год</t>
  </si>
  <si>
    <t>15.04.17г.- 02.11.17г.</t>
  </si>
  <si>
    <t>02.10.17г.- 07.12.17г.</t>
  </si>
  <si>
    <t>Выполнено, контракт №0320300030317000012-0094142-01 от 04.04.17г. на сумму 1424,06 тыс.руб., оплачено 1402,61 тыс.руб.</t>
  </si>
  <si>
    <t xml:space="preserve">план - 1424,06 тыс.руб.                  факт - 1402,61 тыс.руб.       </t>
  </si>
  <si>
    <t>13.10.17г.</t>
  </si>
  <si>
    <t>13.10.17г.-17.10.17г.</t>
  </si>
  <si>
    <t>25.10.17г.</t>
  </si>
  <si>
    <t>9/2.</t>
  </si>
  <si>
    <t>Срок нарушен                                                                                                  в связи с изменениями финансирования (постановления                                                                                     от 31.03.2017                                                                                   № 985-НПА,                                                                            от 30.06.2017                 № 2021-НПА)</t>
  </si>
  <si>
    <t>9/3.</t>
  </si>
  <si>
    <t>Выполнено, контракт № 33, 34, 35, 36, 37, 38, 39, 40, 41                                                            от 13.10.17г.                                                     на сумму 800,31тыс.руб., оплачено 800,31 тыс.руб.</t>
  </si>
  <si>
    <t>25.09.17г.-02.10.17г.</t>
  </si>
  <si>
    <t>20.09.17г.-24.09.17г.</t>
  </si>
  <si>
    <t>16.10.17г.-30.10.17г.</t>
  </si>
  <si>
    <t>10.11.17г.</t>
  </si>
  <si>
    <t>28.09.17г.-05.10.17г.</t>
  </si>
  <si>
    <t>22.09.17г.-28.09.17г.</t>
  </si>
  <si>
    <t>Выполнено, контракт №0320300030317000023-0094142-01 от 07.07.17г. на сумму 349,90 тыс.руб., оплачено 349,90 тыс.руб.</t>
  </si>
  <si>
    <t>9/4.</t>
  </si>
  <si>
    <t>17.10.17г.</t>
  </si>
  <si>
    <t>17.10.17г.-30.10.17г.</t>
  </si>
  <si>
    <t xml:space="preserve">16.10.17г.  </t>
  </si>
  <si>
    <t>28.09.17г.-06.10.17г.</t>
  </si>
  <si>
    <t>9/5.</t>
  </si>
  <si>
    <t xml:space="preserve">2.3. Выполнение работ по восстановлению твердого покрытия пешеходных зониз брусчатки и гранитных плит, бордюрного камня у фонтана на  территории, прилегающей к МЦКД «Горизонт» </t>
  </si>
  <si>
    <t xml:space="preserve">2.4. Выполнение работ по восстановлению твердого покрытия пешеходных зон из брусчатки, бордюрного камня в сквере "Паровоз" по пр-ту Блюхера </t>
  </si>
  <si>
    <t>2.2. Выполнение работ по восстановлению твердого покрытия пешеходных зон из брусчатки, бордюрного камня в сквере по ул. Александра Францева</t>
  </si>
  <si>
    <t xml:space="preserve">2.5. Выполнение работ по восстановлению твердого покрытия пешеходных зон на объектах благоустройства в г. Уссурийске (ул. Чичерина, 73-75, ул. Ленина, 101, территория у церкви по ул. Краснознаменная </t>
  </si>
  <si>
    <t>Выполнено, контракт № 51                                                              от 10.11.17г.                                                     на сумму 72,87 тыс.руб., оплачено 72,87 тыс.руб.</t>
  </si>
  <si>
    <t>10.11.17г.-20.11.17г.</t>
  </si>
  <si>
    <t>23.10.17г.-30.10.17г.</t>
  </si>
  <si>
    <t>16.10.17г.-23.10.17г.</t>
  </si>
  <si>
    <t>план - 1770,99 тыс.руб.</t>
  </si>
  <si>
    <t>11/2.</t>
  </si>
  <si>
    <t xml:space="preserve">4.1. Приобретение и замена насосов в фонтане на прилегающей территории к МЦКД «Горизонт» </t>
  </si>
  <si>
    <t>25.12.17г.-28.12.17г.</t>
  </si>
  <si>
    <t xml:space="preserve">3. Проведение электронного аукциона. Заключение контракта с победителем.                                                                                                                                          </t>
  </si>
  <si>
    <t>4.2. Приобретение оборудования для ремонта фонтанов на территории Уссурийского городского округа</t>
  </si>
  <si>
    <t>04.12.17г.-25.12.17г.</t>
  </si>
  <si>
    <t>07.11.17г.-23.11.17г.</t>
  </si>
  <si>
    <t>20.10.17г.-06.11.17г.</t>
  </si>
  <si>
    <t>07.01.18г.</t>
  </si>
  <si>
    <t>Выполнено, контракт №0320300030317000043-0094142-01 от 25.12.17г. на сумму 1052,73 тыс.руб., оплачено 1052,73 тыс.руб.</t>
  </si>
  <si>
    <t>факт - 1250,73 тыс.руб.</t>
  </si>
  <si>
    <t>Выполнено, контракт №0320300030317000005-0094142-01 от 13.03.17г. на сумму 167,13 тыс.руб., оплачено 167,13 тыс.руб.</t>
  </si>
  <si>
    <t>13.03.17г.- 09.11.17г.</t>
  </si>
  <si>
    <t>14.11.17г.</t>
  </si>
  <si>
    <t>29.09.17г.- 19.10.17г.</t>
  </si>
  <si>
    <t>30.10.17г.</t>
  </si>
  <si>
    <t>Выполнено, контракт №32                                      от 29.09.17г. на сумму 61,21 тыс.руб., оплачено 61,21 тыс.руб.</t>
  </si>
  <si>
    <t>14/2.</t>
  </si>
  <si>
    <t>5.3. Приобретение уборочного инвентаря для проведения общественных мероприятий (двухмесячники, месячники, декадники, акции)</t>
  </si>
  <si>
    <t>09.10.17г.-31.10.17г.</t>
  </si>
  <si>
    <t>31.10.17г.-23.11.17г.</t>
  </si>
  <si>
    <t>28.11.17г.</t>
  </si>
  <si>
    <t>19.09.17г.-28.09.17г.</t>
  </si>
  <si>
    <t>10.09.17г.-18.09.17г.</t>
  </si>
  <si>
    <t xml:space="preserve">18.12.17г.   </t>
  </si>
  <si>
    <t>10.04.17г.- 18.12.17г.</t>
  </si>
  <si>
    <t xml:space="preserve">факт - 1079,24 тыс.руб.   </t>
  </si>
  <si>
    <t>27.03.17г.- 28.12.17г.</t>
  </si>
  <si>
    <t>16/2.</t>
  </si>
  <si>
    <t>план - 4841,56 тыс.руб.</t>
  </si>
  <si>
    <t>Выполнено, контракт №0320300030317000015-0094142-01 от 14.04.17г. на сумму 650,00 тыс.руб., оплачено 650,00 тыс.руб.</t>
  </si>
  <si>
    <t>Выполнено, контракт №11 от 14.04.17г. на сумму 50,00 тыс.руб., оплачено 50,00 тыс.руб.</t>
  </si>
  <si>
    <t>Выполнено, контракт №0320300030317000021-0094142-01 от 30.05.17г. на сумму 2844,20 тыс.руб., оплачено 2844,20 тыс.руб.</t>
  </si>
  <si>
    <t>Выполнено, контракт №24 от 03.08.17г. на сумму 99,00 тыс.руб.,  оплачено 11,22 тыс.руб.</t>
  </si>
  <si>
    <t>факт - 4753,78 тыс.руб.</t>
  </si>
  <si>
    <t>Выполнено, контракт №0320300030317000008-0094142-01 от 27.03.17г. на сумму 4742,56 тыс.руб., оплачено 4742,56 тыс.руб.</t>
  </si>
  <si>
    <t>03.08.17г.- 29.12.17г.</t>
  </si>
  <si>
    <t>29.12.17г,</t>
  </si>
  <si>
    <t>Выполнено, контракт №0320300030317000024-0094142-01 от 10.07.17г. на сумму 1473,80 тыс.руб., оплачено 1473,80 тыс.руб.</t>
  </si>
  <si>
    <t>9.1. Демонтаж пришедших 
в негодность, изготовление (приобретение) и установка некапитальных нестационарных сооружений санитарно-бытового назначения</t>
  </si>
  <si>
    <t>10.07.17г.- 19.10.17г.</t>
  </si>
  <si>
    <t>9.2. Демонтаж пришедших 
в негодность, изготовление (приобретение) и установка некапитальных нестационарных сооружений санитарно-бытового назначения</t>
  </si>
  <si>
    <t>13.12.17г.</t>
  </si>
  <si>
    <t>В связи с отсутствием финансирования данного мероприятия в 2018 году техническое задание не разрабатывалось.</t>
  </si>
  <si>
    <t>Выполнено, контракт № 55 от 13.12.17г. на сумму 84,20 тыс.руб., оплачено 84,20 тыс.руб.</t>
  </si>
  <si>
    <t>13.12.17г.-21.12.17г.</t>
  </si>
  <si>
    <t>20.11.17г.-02.12.17г.</t>
  </si>
  <si>
    <t>10.11.17г.-19.11.17г.</t>
  </si>
  <si>
    <t xml:space="preserve">план - 1558,00 тыс.руб.                       факт - 1558,00 тыс.руб.     </t>
  </si>
  <si>
    <t>Выполнено, контракт №0320300030316000034-0094142-01 от 30.01.17г. на сумму 1763,02 тыс.руб. расторгнут по соглашению сторон, оплачены фактически выполненные работы на сумму 177,20 тыс.руб.</t>
  </si>
  <si>
    <t>14.04.17г.- 01.12.17г.</t>
  </si>
  <si>
    <t>05.05.17г.- 01.12.17г.</t>
  </si>
  <si>
    <t>Выполнено, контракт №0320300030317000014-0094142-01 от 14.04.17г. на сумму 1609,65 тыс.руб., оплачено 1609,65 тыс.руб.</t>
  </si>
  <si>
    <t>Выполнено, контракт №0320300030317000018-0094142-01 от 05.05.17г. на сумму 1281,25 тыс.руб., расторгнут по соглашению сторон, оплачены фактически выполненные работы на сумму 402,14 тыс.руб.</t>
  </si>
  <si>
    <t>10.1.5. Изготовление информационных аншлагов</t>
  </si>
  <si>
    <t>Выполнено, контракт №0320300030317000022-0094142-01 от 31.05.17г. на сумму 2303,99 тыс.руб., оплачено 2303,99 тыс.руб.</t>
  </si>
  <si>
    <t>31.05.17г.- 31.12.17г.</t>
  </si>
  <si>
    <t>Выполнено, контракт № 20 от 29.06.17г. на сумму 25,32 тыс.руб., оплачено 25,32 тыс.руб.</t>
  </si>
  <si>
    <t>25/2.</t>
  </si>
  <si>
    <t>25/3.</t>
  </si>
  <si>
    <t>10.1.6. Расчистка замусоренных территорий общего пользования не переданных в аренду или собственность</t>
  </si>
  <si>
    <t>20.11.17г.-24.12.17г.</t>
  </si>
  <si>
    <t>26.10.17г.-20.11.17г.</t>
  </si>
  <si>
    <t>05.10.17г.-15.10.17г.</t>
  </si>
  <si>
    <t>01.10.17г.-05.10.17г.</t>
  </si>
  <si>
    <t>26.12.17г.</t>
  </si>
  <si>
    <t>Выполнено, контракт №0320300030317000036-0094142-01 от 20.11.17г. на сумму 662,00 тыс.руб., оплачено 662,00 тыс.руб.</t>
  </si>
  <si>
    <t>25/4.</t>
  </si>
  <si>
    <t>10.1.7. Уборка снега на территориях общего пользования Уссурийского городского округа</t>
  </si>
  <si>
    <t>Выполнено, контракт №0320300030317000037-0094142-01 от 11.12.17г. на сумму 608,06 тыс.руб., расторгнут по соглашению сторон, оплачены фактически выполненные работы на сумму 89,20 тыс.руб.</t>
  </si>
  <si>
    <t>план - 6671,41 тыс.руб.</t>
  </si>
  <si>
    <t>факт - 5269,50 тыс.руб.</t>
  </si>
  <si>
    <t>Выполнено, контракт №0120300006517000074-0094142-01 от 11.05.17г. на сумму 736,90 тыс.руб.,                                                         оплачено 736,90 тыс.руб.</t>
  </si>
  <si>
    <t>11.05.17г.- 13.11.17г.</t>
  </si>
  <si>
    <t>08.09.17г.- 26.12.17г.</t>
  </si>
  <si>
    <t>14.06.17г.- 17.10.17г.</t>
  </si>
  <si>
    <t>05.09.17г. - 13.09.17г.</t>
  </si>
  <si>
    <t xml:space="preserve">Выполнено, контракт №7/2017 от 05.09.17г. на сумму 29,99 тыс.руб., оплачено 29,99 тыс.руб. </t>
  </si>
  <si>
    <t>30/2.</t>
  </si>
  <si>
    <t>10.2.7. Приобретение садово-парковой техники (мотокосы)</t>
  </si>
  <si>
    <t>Выполнено, контракт №8/2017 от 08.09.17г. на сумму 25,00 тыс.руб., оплачено 25,00 тыс.руб.</t>
  </si>
  <si>
    <t xml:space="preserve">Выполнено, контракт №10/2017 от 28.11.17г. на сумму 98,03 тыс.руб., оплачено 98,03 тыс.руб. </t>
  </si>
  <si>
    <t>10.11.17г.-17.11.17г.</t>
  </si>
  <si>
    <t>28.11.17г.-15.12.17г.</t>
  </si>
  <si>
    <t>16.12.17г.</t>
  </si>
  <si>
    <t>01.11.17г.-09.11.17г.</t>
  </si>
  <si>
    <t>Выполнено, контракт №4/2017 от 26.05.17г. на сумму 57,44 тыс.руб., оплачено 57,44 тыс.руб.</t>
  </si>
  <si>
    <t>17.11.17г.</t>
  </si>
  <si>
    <t>18.10.17г.</t>
  </si>
  <si>
    <t>В работе, контракт №0120300006517000071-0094142-03 от 14.06.17г. на сумму 60,88 тыс.руб., оплачено 60,88 тыс.руб.</t>
  </si>
  <si>
    <t>факт - 1008,24 тыс.руб.</t>
  </si>
  <si>
    <t>план - 7721,41 тыс.руб.</t>
  </si>
  <si>
    <t>факт - 6277,74 тыс.руб.</t>
  </si>
  <si>
    <r>
      <rPr>
        <sz val="11"/>
        <rFont val="Times New Roman"/>
        <family val="1"/>
        <charset val="204"/>
      </rPr>
      <t>Выполнено, контракты №151-17/ОИ от 26.06.17г. (14,50 тыс.руб.),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№07/17 от 03.07.17г. (99,60 тыс.руб.), №08/17 от 03.07.17г. (98,00 тыс.руб.), №383-17 от 13.07.17г. (13,93 тыс.руб.), №12/17 от 17.07.17г. (978,40 тыс.руб.), №19/07/2017-23 от 19.07.17г. (82,56 тыс.руб.), №б/н от 24.07.17г. (8383,74 тыс.руб.), №77 от 25.07.17г. (836,85 тыс.руб.), №26/07/2017-26 от 26.07.17г. (97,03 тыс.руб.), №78 от 26.07.17г. (695,00 тыс.руб.), №28/07/2017-27 от 28.07.17г. (96,18тыс.руб.),  № 80 от 01.08.17г. (98,00 тыс.руб.), № 81 от 04.08.17г.  (98,00 тыс.руб.), № 82 от 09.08.17г. (75,00 тыс.руб.),  № 83 от 10.08.17г. (70,00 тыс.руб.), № 84 от 14.08.17г. (70,00 тыс.руб.), № 15/08/2017-40 от 15.08.17г. (65,52 тыс.руб.),  № 2 от 23.08.17г. (83,68 тыс.руб.), № 14/17 от 24.08.17г. (84,00 тыс.руб.), № 24/08/2017-44 от 24.08.17г. (90,63 тыс.руб.), № 3 от 28.08.17г. (83,68 тыс.руб.), № 31 от 31.08.17г. (36,43 тыс.руб.)</t>
    </r>
  </si>
  <si>
    <t>26.06.17г.-31.08.17г.</t>
  </si>
  <si>
    <t>26.06.17г.- 09.09.17г.</t>
  </si>
  <si>
    <t>1. Проведение электронных аукционов. Заключение контрактов с победителями.</t>
  </si>
  <si>
    <t>14.08.17г.- 23.10.17г.</t>
  </si>
  <si>
    <t>02.08.17г.- 15.12.17г.</t>
  </si>
  <si>
    <t>Выполнено, контракт №0320300030317000013-0094142-01 от 10.04.17г. на сумму 1120,00 тыс.руб., оплачено 1079,24 тыс.руб.</t>
  </si>
  <si>
    <r>
      <rPr>
        <sz val="11"/>
        <rFont val="Times New Roman"/>
        <family val="1"/>
        <charset val="204"/>
      </rPr>
      <t>Выполнено, контракты  № 1 от 08.06.17г. (100,00 тыс.руб.), № 2 от 16.06.17г. (86,00 тыс.руб.), № 3 от 02.08.17г. (43,50 тыс.руб.),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№0120300006517000128-0151796-01 от 10.08.17г. (1353,07 тыс.руб.),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№0120300006517000129-0151796-01от 10.08.17г. (1091,53 тыс.руб.), №0120300006517000134-0151796-01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от 15.08.17г. (1081,49 тыс.руб.), №0120300006517000132-0151796-01от 15.08.17г. (759,84 тыс.руб.), №0120300006517000145-0151796-01 от 30.08.17г. (2585,57 тыс.руб.), №0120300006517000156-0151796-01 от 11.09.17г. (2278,88 тыс.руб.), №0120300006517000179-0151796-02  от 09.10.17г. (809,55 тыс.руб.), №0120300006517000177-0151796-02 от 09.10.17г. (817,48 тыс.руб.), № 0120300006517000185-0151796-01 от 09.10.17г. (563,84 тыс.руб.), № 0120300006517000183-0151796-01 09.10.17г. (974,95 тыс.руб.), №0120300006517000175-0151796-01 09.10.17г. (1090,70 тыс.руб.), №0120300006517000176-0151796-01 09.10.17г. (1031,09 тыс.руб.), №0120300006517000178-0151796-01 от 12.10.17г. (1143,70 тыс.руб.), №0120300006517000180-0151796-01 от 17.10.17г. (1548,27 тыс.руб.), №0120300006517000174-0151796-01 от 16.10.17г. (1516,06 тыс.руб.), №0120300006517000182-0151796-01 от 16.10.17г. (1409,93 тыс.руб.), №0120300006517000181-0151796-01 от 16.10.17г. (959,66 тыс.руб.), №0120300006517000184-0151796-01 от 16.10.17г. (2237,08 тыс.руб.), №0120300006517000173-0151796-01 от 23.10.17г. (2987,80 тыс.руб.).</t>
    </r>
  </si>
  <si>
    <t xml:space="preserve">           средства местного бюджета 9866,37 тыс.руб.;</t>
  </si>
  <si>
    <t>факт - 26470,00 тыс.руб., в т.ч.:</t>
  </si>
  <si>
    <t xml:space="preserve">           средства федерального бюджета 13781,01 тыс.руб.</t>
  </si>
  <si>
    <t xml:space="preserve">           средства местного бюджета 14866,37 тыс.руб.;</t>
  </si>
  <si>
    <t>факт - 38720,73 тыс.руб., в т.ч.:</t>
  </si>
  <si>
    <t>план - 90268,01 тыс.руб., в т.ч.:</t>
  </si>
  <si>
    <t xml:space="preserve">           средства местного бюджета 66413,65 тыс.руб.;</t>
  </si>
  <si>
    <t>факт - 28112,73 тыс.руб.</t>
  </si>
  <si>
    <t>факт - 1743,87 тыс.руб.</t>
  </si>
  <si>
    <t>факт - 399,99 тыс.руб.</t>
  </si>
  <si>
    <t>Выполнено, контракт № 0320300030317000035-0094142-01                                      от 31.10.17г. на сумму 171,65 тыс.руб., оплачено 171,65 тыс.руб.</t>
  </si>
  <si>
    <t xml:space="preserve">           средства местного бюджета 62145,05 тыс.руб.;</t>
  </si>
  <si>
    <t>факт - 85999,41 тыс.руб., в т.ч.:</t>
  </si>
  <si>
    <t>99 /</t>
  </si>
  <si>
    <t>17 /</t>
  </si>
  <si>
    <t>Выполнено, контракт №0320300030317000002-0094142-01 от 13.03.17г. на сумму 12804,54 тыс.руб., оплачено 12804,54 тыс.руб.</t>
  </si>
  <si>
    <t>Выполнено, контракт № 42, 43, 44, 45 от 16.10.17г.                                                     на сумму 314,61 тыс.руб.,                  оплачено 314,61 тыс.руб.</t>
  </si>
  <si>
    <t>Выполнено, контракт № 46, 47, 48                                                              от 17.10.17г. на сумму 206,17 тыс.руб., оплачено 206,17 тыс.руб.</t>
  </si>
  <si>
    <t>Постановление администрации Уссурийского городского округа                                                                                          от 24 ноября 2017 года № 3488-НПА                                                          «О внесении изенений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</si>
  <si>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>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городского округа» на 2017-2021 годы» вносятся изменения в связи с передвижкой средств в сумме +186,00 тыс. рублей с муниципальной программы «Проведение капитального ремонта общего имущества многоквартирных домов, в Уссурийском городском округе и муниципальных жилых  помещений, свободных от регистрации» на 2014-2017 годы» на ремонт еще 1 дворовой территории, включенной в подпрограмму, но по которой после проведенной экспертизы не достаточно бюджетных ассигнований.</t>
  </si>
  <si>
    <t xml:space="preserve">Изменения в Программу вносятся с целью уточнения объемов финансирования по отдельным мероприятиям Программы:
1. В связи с экономией, сложившейся в результате проведения закупок, на 5 693,801 тыс. рублей снижаются объемы финансирования следующих мероприятий:
- на 175,910 тыс. рублей – пункт 1 «Содержание объектов благоустройства и озеленения на территории Уссурийского городского округа»;
- на 2 096,505 тыс. рублей – пункт 2 «Ремонт и обустройство объектов (элементов) благоустройства и озеленения на территории Уссурийского городского округа»;
- на 892,797 тыс. рублей – пункт 7 «Содержание зеленых насаждений на территории Уссурийского городского округа»;
- на 2 528,589 тыс. рублей – пункт 10 «Содержание территорий общего пользования, не переданных в аренду или собственность».
2. За счет снижения финансирования вышеуказанных мероприятий в соответствии с возникшей потребностью на 84,200 тыс. рублей увеличивается объем финансирования п. 8 «Демонтаж пришедших в негодность, приобретение и установка некапитальных нестационарных сооружений санитарно-бытового назначения».
В соответствии с вносимыми изменениями общий объем финансирования Программы снижается на 5 609,601 тыс. рублей.
На ожидаемые результаты и целевые индикаторы Программы вносимые изменения не влияют.
</t>
  </si>
  <si>
    <t>Постановление администрации Уссурийского городского округа                                                                                          от 12 сентября 2017 года № 2748-НПА «О внесении изенений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</si>
  <si>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>Постановление администрации Уссурийского городского округа                                                                                          от 26 сентября 2017 года № 2904-НПА «О внесении изенений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</si>
  <si>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 xml:space="preserve">Изменения в Программу вносятся с целью уточнения объемов финансирования по отдельным мероприятиям Программы:
1. В связи с экономией, сложившейся в результате проведения закупок, на 6 782,54 тыс. рублей снижаются объемы финансирования следующих мероприятий:
- на 3 484,80 тыс. рублей – пункт 1 «Содержание объектов благоустройства и озеленения»;
- на 652,10 тыс. рублей – пункт 3 «Содержание фонтанов»;
- на 380,00 тыс. рублей – пункт 6 «Организация и проведение весенне-осенних посадок…»;
- на 2 265,65 тыс. рублей – пункт 7 «Содержание зеленых насаждений».
2. За счет снижения вышеуказанных мероприятий в соответствии 
с возникшей потребностью на 3 969,60 тыс. рублей увеличиваются объемы финансирования следующих мероприятий:
- на 3 517,50 тыс. рублей – пункт 2 «Ремонт и обустройство объектов (элементов) благоустройства и озеленения» для организации мероприятий по замене разрушенных брусчатки и бордюрного камня на объектах благоустройства, ремонта ограждения парка на ул. Лермонтова;
- на 452,10 тыс. рублей – пункт 4 «Ремонт фонтанов» для замены вышедшего из строя оборудования фонтанов.
3. 450,00 тыс. рублей с пункта 10 «Содержание территорий общего пользования, не переданных в аренду или пользования» по ходатайству Управления по работе с территориями перераспределяются для реализации муниципальной программы «Об организации и проведении на территории Уссурийского городского округа общественных работ для граждан, испытывающих трудности в поиске работы в 2016 – 2020 годах», утвержденной  постановлением администрации Уссурийского городского округа от 21 декабря 2015 года № 3572-НПА, для трудоустройства граждан на общественные работы. Перераспределение осуществляется за счет средств экономии, сложившейся в результате проведения аукциона в рамках данного пункта Программы.
В соответствии с вносимыми изменениями общий объем финансирования Программы снижается на 3 262,95 тыс. рублей.
На ожидаемые результаты и целевые индикаторы Программы вносимые изменения не влияют.
</t>
  </si>
  <si>
    <t xml:space="preserve">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городского округа» на 2017-2021 годы» вносятся изменения в связи с увеличением объема финансирования на проведение работ по благоустройству придомовых территорий многоквартирных домов, расположенных на территории Уссурийского городского округа в соответствии с разработанной сметой.
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</si>
</sst>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7" fillId="0" borderId="0" xfId="0" applyFont="1" applyFill="1"/>
    <xf numFmtId="14" fontId="6" fillId="0" borderId="6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9" fillId="0" borderId="8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/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14" fontId="8" fillId="0" borderId="8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14" fontId="9" fillId="0" borderId="8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14" fontId="8" fillId="0" borderId="7" xfId="0" applyNumberFormat="1" applyFont="1" applyFill="1" applyBorder="1" applyAlignment="1">
      <alignment vertical="top" wrapText="1"/>
    </xf>
    <xf numFmtId="0" fontId="9" fillId="0" borderId="0" xfId="0" applyFont="1" applyFill="1"/>
    <xf numFmtId="14" fontId="8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9" fillId="0" borderId="7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4" fontId="11" fillId="0" borderId="7" xfId="0" applyNumberFormat="1" applyFont="1" applyFill="1" applyBorder="1" applyAlignment="1">
      <alignment horizontal="center" vertical="top" wrapText="1"/>
    </xf>
    <xf numFmtId="4" fontId="11" fillId="0" borderId="9" xfId="0" applyNumberFormat="1" applyFont="1" applyFill="1" applyBorder="1" applyAlignment="1">
      <alignment horizontal="center"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4" fontId="6" fillId="0" borderId="8" xfId="0" applyNumberFormat="1" applyFont="1" applyFill="1" applyBorder="1" applyAlignment="1">
      <alignment horizontal="center" vertical="top" wrapText="1"/>
    </xf>
    <xf numFmtId="14" fontId="6" fillId="0" borderId="9" xfId="0" applyNumberFormat="1" applyFont="1" applyFill="1" applyBorder="1" applyAlignment="1">
      <alignment horizontal="center" vertical="top" wrapText="1"/>
    </xf>
    <xf numFmtId="14" fontId="6" fillId="0" borderId="7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17" fontId="8" fillId="0" borderId="8" xfId="0" applyNumberFormat="1" applyFont="1" applyFill="1" applyBorder="1" applyAlignment="1">
      <alignment horizontal="center" vertical="top" wrapText="1"/>
    </xf>
    <xf numFmtId="17" fontId="8" fillId="0" borderId="9" xfId="0" applyNumberFormat="1" applyFont="1" applyFill="1" applyBorder="1" applyAlignment="1">
      <alignment horizontal="center" vertical="top" wrapText="1"/>
    </xf>
    <xf numFmtId="17" fontId="8" fillId="0" borderId="7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14" fontId="8" fillId="0" borderId="8" xfId="0" applyNumberFormat="1" applyFont="1" applyFill="1" applyBorder="1" applyAlignment="1">
      <alignment horizontal="center" vertical="top" wrapText="1"/>
    </xf>
    <xf numFmtId="14" fontId="8" fillId="0" borderId="9" xfId="0" applyNumberFormat="1" applyFont="1" applyFill="1" applyBorder="1" applyAlignment="1">
      <alignment horizontal="center" vertical="top" wrapText="1"/>
    </xf>
    <xf numFmtId="14" fontId="8" fillId="0" borderId="7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7" fontId="6" fillId="0" borderId="9" xfId="0" applyNumberFormat="1" applyFont="1" applyFill="1" applyBorder="1" applyAlignment="1">
      <alignment horizontal="center" vertical="top" wrapText="1"/>
    </xf>
    <xf numFmtId="17" fontId="6" fillId="0" borderId="7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7" fontId="6" fillId="0" borderId="1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14" fontId="9" fillId="0" borderId="9" xfId="0" applyNumberFormat="1" applyFont="1" applyFill="1" applyBorder="1" applyAlignment="1">
      <alignment horizontal="center" vertical="top" wrapText="1"/>
    </xf>
    <xf numFmtId="14" fontId="9" fillId="0" borderId="7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9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/>
    <xf numFmtId="0" fontId="10" fillId="0" borderId="12" xfId="0" applyFont="1" applyFill="1" applyBorder="1"/>
    <xf numFmtId="0" fontId="10" fillId="0" borderId="13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/>
    <xf numFmtId="49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" fontId="8" fillId="0" borderId="8" xfId="0" applyNumberFormat="1" applyFont="1" applyFill="1" applyBorder="1" applyAlignment="1">
      <alignment horizontal="left" vertical="top" wrapText="1"/>
    </xf>
    <xf numFmtId="17" fontId="8" fillId="0" borderId="9" xfId="0" applyNumberFormat="1" applyFont="1" applyFill="1" applyBorder="1" applyAlignment="1">
      <alignment horizontal="left" vertical="top" wrapText="1"/>
    </xf>
    <xf numFmtId="17" fontId="8" fillId="0" borderId="7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14" fontId="8" fillId="0" borderId="8" xfId="0" applyNumberFormat="1" applyFont="1" applyFill="1" applyBorder="1" applyAlignment="1">
      <alignment horizontal="left" vertical="top" wrapText="1"/>
    </xf>
    <xf numFmtId="14" fontId="8" fillId="0" borderId="9" xfId="0" applyNumberFormat="1" applyFont="1" applyFill="1" applyBorder="1" applyAlignment="1">
      <alignment horizontal="left" vertical="top" wrapText="1"/>
    </xf>
    <xf numFmtId="14" fontId="8" fillId="0" borderId="7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0" fontId="10" fillId="0" borderId="8" xfId="0" applyFont="1" applyFill="1" applyBorder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left" vertical="top" wrapText="1"/>
    </xf>
    <xf numFmtId="17" fontId="6" fillId="0" borderId="8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10" fontId="11" fillId="0" borderId="8" xfId="0" applyNumberFormat="1" applyFont="1" applyBorder="1" applyAlignment="1">
      <alignment horizontal="center" vertical="center" wrapText="1"/>
    </xf>
    <xf numFmtId="10" fontId="1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0" fontId="11" fillId="0" borderId="8" xfId="0" applyNumberFormat="1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11" fillId="0" borderId="1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I259"/>
  <sheetViews>
    <sheetView topLeftCell="A140" zoomScale="120" zoomScaleNormal="120" zoomScalePageLayoutView="55" workbookViewId="0">
      <selection activeCell="D165" sqref="A165:XFD165"/>
    </sheetView>
  </sheetViews>
  <sheetFormatPr defaultRowHeight="15"/>
  <cols>
    <col min="1" max="1" width="4" style="82" customWidth="1"/>
    <col min="2" max="2" width="11.28515625" style="7" customWidth="1"/>
    <col min="3" max="3" width="28" style="7" customWidth="1"/>
    <col min="4" max="4" width="40.5703125" style="7" customWidth="1"/>
    <col min="5" max="5" width="12.85546875" style="7" customWidth="1"/>
    <col min="6" max="6" width="11.85546875" style="7" customWidth="1"/>
    <col min="7" max="7" width="12" style="7" customWidth="1"/>
    <col min="8" max="8" width="34.85546875" style="7" customWidth="1"/>
    <col min="9" max="9" width="17.85546875" style="7" customWidth="1"/>
    <col min="10" max="16384" width="9.140625" style="7"/>
  </cols>
  <sheetData>
    <row r="1" spans="1:9" ht="15.75" customHeight="1">
      <c r="A1" s="183" t="s">
        <v>2</v>
      </c>
      <c r="B1" s="183"/>
      <c r="C1" s="183"/>
      <c r="D1" s="183"/>
      <c r="E1" s="183"/>
      <c r="F1" s="183"/>
      <c r="G1" s="183"/>
      <c r="H1" s="183"/>
      <c r="I1" s="183"/>
    </row>
    <row r="2" spans="1:9" ht="15.75" customHeight="1">
      <c r="A2" s="184" t="s">
        <v>360</v>
      </c>
      <c r="B2" s="184"/>
      <c r="C2" s="184"/>
      <c r="D2" s="184"/>
      <c r="E2" s="184"/>
      <c r="F2" s="184"/>
      <c r="G2" s="184"/>
      <c r="H2" s="184"/>
      <c r="I2" s="184"/>
    </row>
    <row r="3" spans="1:9" ht="7.5" customHeight="1">
      <c r="A3" s="184"/>
      <c r="B3" s="184"/>
      <c r="C3" s="183"/>
      <c r="D3" s="183"/>
      <c r="E3" s="183"/>
      <c r="F3" s="183"/>
      <c r="G3" s="183"/>
      <c r="H3" s="183"/>
      <c r="I3" s="183"/>
    </row>
    <row r="4" spans="1:9" ht="15.75" customHeight="1">
      <c r="A4" s="185" t="s">
        <v>29</v>
      </c>
      <c r="B4" s="186"/>
      <c r="C4" s="186"/>
      <c r="D4" s="186"/>
      <c r="E4" s="186"/>
      <c r="F4" s="186"/>
      <c r="G4" s="186"/>
      <c r="H4" s="186"/>
      <c r="I4" s="187"/>
    </row>
    <row r="5" spans="1:9" ht="118.5" customHeight="1">
      <c r="A5" s="5" t="s">
        <v>0</v>
      </c>
      <c r="B5" s="80" t="s">
        <v>46</v>
      </c>
      <c r="C5" s="5" t="s">
        <v>1</v>
      </c>
      <c r="D5" s="5" t="s">
        <v>3</v>
      </c>
      <c r="E5" s="5" t="s">
        <v>50</v>
      </c>
      <c r="F5" s="5" t="s">
        <v>4</v>
      </c>
      <c r="G5" s="5" t="s">
        <v>57</v>
      </c>
      <c r="H5" s="5" t="s">
        <v>51</v>
      </c>
      <c r="I5" s="5" t="s">
        <v>58</v>
      </c>
    </row>
    <row r="6" spans="1:9">
      <c r="A6" s="5">
        <v>1</v>
      </c>
      <c r="B6" s="80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11">
        <v>8</v>
      </c>
      <c r="I6" s="5">
        <v>9</v>
      </c>
    </row>
    <row r="7" spans="1:9" s="19" customFormat="1" ht="33.75" customHeight="1">
      <c r="A7" s="126" t="s">
        <v>12</v>
      </c>
      <c r="B7" s="176" t="s">
        <v>12</v>
      </c>
      <c r="C7" s="158" t="s">
        <v>61</v>
      </c>
      <c r="D7" s="177"/>
      <c r="E7" s="180"/>
      <c r="F7" s="180"/>
      <c r="G7" s="180"/>
      <c r="H7" s="26" t="s">
        <v>346</v>
      </c>
      <c r="I7" s="174"/>
    </row>
    <row r="8" spans="1:9" s="19" customFormat="1" ht="33.75" customHeight="1">
      <c r="A8" s="126"/>
      <c r="B8" s="155"/>
      <c r="C8" s="178"/>
      <c r="D8" s="179"/>
      <c r="E8" s="181"/>
      <c r="F8" s="181"/>
      <c r="G8" s="181"/>
      <c r="H8" s="76" t="s">
        <v>502</v>
      </c>
      <c r="I8" s="175"/>
    </row>
    <row r="9" spans="1:9" s="29" customFormat="1" ht="29.25" customHeight="1">
      <c r="A9" s="99" t="s">
        <v>13</v>
      </c>
      <c r="B9" s="182"/>
      <c r="C9" s="101" t="s">
        <v>98</v>
      </c>
      <c r="D9" s="27" t="s">
        <v>62</v>
      </c>
      <c r="E9" s="88" t="s">
        <v>355</v>
      </c>
      <c r="F9" s="28" t="s">
        <v>66</v>
      </c>
      <c r="G9" s="28" t="s">
        <v>66</v>
      </c>
      <c r="H9" s="92" t="s">
        <v>342</v>
      </c>
      <c r="I9" s="106"/>
    </row>
    <row r="10" spans="1:9" s="29" customFormat="1" ht="15.75" customHeight="1">
      <c r="A10" s="99"/>
      <c r="B10" s="182"/>
      <c r="C10" s="101"/>
      <c r="D10" s="27" t="s">
        <v>63</v>
      </c>
      <c r="E10" s="88"/>
      <c r="F10" s="28" t="s">
        <v>67</v>
      </c>
      <c r="G10" s="28" t="s">
        <v>218</v>
      </c>
      <c r="H10" s="92"/>
      <c r="I10" s="106"/>
    </row>
    <row r="11" spans="1:9" s="29" customFormat="1" ht="76.5" customHeight="1">
      <c r="A11" s="99"/>
      <c r="B11" s="182"/>
      <c r="C11" s="101"/>
      <c r="D11" s="27" t="s">
        <v>64</v>
      </c>
      <c r="E11" s="88"/>
      <c r="F11" s="28" t="s">
        <v>68</v>
      </c>
      <c r="G11" s="30"/>
      <c r="H11" s="92"/>
      <c r="I11" s="106"/>
    </row>
    <row r="12" spans="1:9" s="19" customFormat="1" ht="30.75" customHeight="1">
      <c r="A12" s="99"/>
      <c r="B12" s="182"/>
      <c r="C12" s="101"/>
      <c r="D12" s="27" t="s">
        <v>65</v>
      </c>
      <c r="E12" s="88"/>
      <c r="F12" s="28" t="s">
        <v>69</v>
      </c>
      <c r="G12" s="28" t="s">
        <v>347</v>
      </c>
      <c r="H12" s="92"/>
      <c r="I12" s="106"/>
    </row>
    <row r="13" spans="1:9" s="19" customFormat="1" ht="29.25" customHeight="1">
      <c r="A13" s="99" t="s">
        <v>14</v>
      </c>
      <c r="B13" s="182"/>
      <c r="C13" s="101" t="s">
        <v>70</v>
      </c>
      <c r="D13" s="27" t="s">
        <v>62</v>
      </c>
      <c r="E13" s="88" t="s">
        <v>112</v>
      </c>
      <c r="F13" s="28" t="s">
        <v>76</v>
      </c>
      <c r="G13" s="28" t="s">
        <v>76</v>
      </c>
      <c r="H13" s="92" t="s">
        <v>350</v>
      </c>
      <c r="I13" s="106"/>
    </row>
    <row r="14" spans="1:9" s="19" customFormat="1" ht="31.5" customHeight="1">
      <c r="A14" s="99"/>
      <c r="B14" s="182"/>
      <c r="C14" s="101"/>
      <c r="D14" s="27" t="s">
        <v>71</v>
      </c>
      <c r="E14" s="88"/>
      <c r="F14" s="28" t="s">
        <v>80</v>
      </c>
      <c r="G14" s="28" t="s">
        <v>80</v>
      </c>
      <c r="H14" s="92"/>
      <c r="I14" s="106"/>
    </row>
    <row r="15" spans="1:9" s="19" customFormat="1" ht="30.75" customHeight="1">
      <c r="A15" s="99"/>
      <c r="B15" s="182"/>
      <c r="C15" s="101"/>
      <c r="D15" s="27" t="s">
        <v>72</v>
      </c>
      <c r="E15" s="88"/>
      <c r="F15" s="28" t="s">
        <v>77</v>
      </c>
      <c r="G15" s="28" t="s">
        <v>77</v>
      </c>
      <c r="H15" s="92"/>
      <c r="I15" s="106"/>
    </row>
    <row r="16" spans="1:9" s="19" customFormat="1" ht="15.75" customHeight="1">
      <c r="A16" s="99"/>
      <c r="B16" s="182"/>
      <c r="C16" s="101"/>
      <c r="D16" s="27" t="s">
        <v>73</v>
      </c>
      <c r="E16" s="88"/>
      <c r="F16" s="28" t="s">
        <v>78</v>
      </c>
      <c r="G16" s="28" t="s">
        <v>78</v>
      </c>
      <c r="H16" s="92"/>
      <c r="I16" s="106"/>
    </row>
    <row r="17" spans="1:9" s="19" customFormat="1" ht="61.5" customHeight="1">
      <c r="A17" s="99"/>
      <c r="B17" s="182"/>
      <c r="C17" s="101"/>
      <c r="D17" s="27" t="s">
        <v>74</v>
      </c>
      <c r="E17" s="88"/>
      <c r="F17" s="28" t="s">
        <v>79</v>
      </c>
      <c r="G17" s="28" t="s">
        <v>79</v>
      </c>
      <c r="H17" s="92"/>
      <c r="I17" s="106"/>
    </row>
    <row r="18" spans="1:9" s="19" customFormat="1" ht="30" customHeight="1">
      <c r="A18" s="99"/>
      <c r="B18" s="182"/>
      <c r="C18" s="101"/>
      <c r="D18" s="27" t="s">
        <v>75</v>
      </c>
      <c r="E18" s="88"/>
      <c r="F18" s="28" t="s">
        <v>348</v>
      </c>
      <c r="G18" s="30" t="s">
        <v>349</v>
      </c>
      <c r="H18" s="92"/>
      <c r="I18" s="106"/>
    </row>
    <row r="19" spans="1:9" s="19" customFormat="1" ht="30" customHeight="1">
      <c r="A19" s="99" t="s">
        <v>15</v>
      </c>
      <c r="B19" s="182"/>
      <c r="C19" s="101" t="s">
        <v>97</v>
      </c>
      <c r="D19" s="27" t="s">
        <v>81</v>
      </c>
      <c r="E19" s="88" t="s">
        <v>112</v>
      </c>
      <c r="F19" s="28" t="s">
        <v>86</v>
      </c>
      <c r="G19" s="28" t="s">
        <v>86</v>
      </c>
      <c r="H19" s="92" t="s">
        <v>352</v>
      </c>
      <c r="I19" s="147"/>
    </row>
    <row r="20" spans="1:9" s="19" customFormat="1" ht="28.5" customHeight="1">
      <c r="A20" s="99"/>
      <c r="B20" s="182"/>
      <c r="C20" s="101"/>
      <c r="D20" s="27" t="s">
        <v>82</v>
      </c>
      <c r="E20" s="88"/>
      <c r="F20" s="28" t="s">
        <v>88</v>
      </c>
      <c r="G20" s="28" t="s">
        <v>88</v>
      </c>
      <c r="H20" s="92"/>
      <c r="I20" s="147"/>
    </row>
    <row r="21" spans="1:9" s="19" customFormat="1" ht="15.75" customHeight="1">
      <c r="A21" s="99"/>
      <c r="B21" s="182"/>
      <c r="C21" s="101"/>
      <c r="D21" s="27" t="s">
        <v>83</v>
      </c>
      <c r="E21" s="88"/>
      <c r="F21" s="28" t="s">
        <v>87</v>
      </c>
      <c r="G21" s="28" t="s">
        <v>87</v>
      </c>
      <c r="H21" s="92"/>
      <c r="I21" s="147"/>
    </row>
    <row r="22" spans="1:9" s="19" customFormat="1" ht="62.25" customHeight="1">
      <c r="A22" s="99"/>
      <c r="B22" s="182"/>
      <c r="C22" s="101"/>
      <c r="D22" s="27" t="s">
        <v>84</v>
      </c>
      <c r="E22" s="88"/>
      <c r="F22" s="28" t="s">
        <v>90</v>
      </c>
      <c r="G22" s="28" t="s">
        <v>90</v>
      </c>
      <c r="H22" s="92"/>
      <c r="I22" s="147"/>
    </row>
    <row r="23" spans="1:9" s="19" customFormat="1" ht="28.5" customHeight="1">
      <c r="A23" s="99"/>
      <c r="B23" s="182"/>
      <c r="C23" s="101"/>
      <c r="D23" s="27" t="s">
        <v>85</v>
      </c>
      <c r="E23" s="88"/>
      <c r="F23" s="28" t="s">
        <v>89</v>
      </c>
      <c r="G23" s="30" t="s">
        <v>351</v>
      </c>
      <c r="H23" s="92"/>
      <c r="I23" s="147"/>
    </row>
    <row r="24" spans="1:9" s="19" customFormat="1" ht="33" customHeight="1">
      <c r="A24" s="99" t="s">
        <v>16</v>
      </c>
      <c r="B24" s="168"/>
      <c r="C24" s="201" t="s">
        <v>91</v>
      </c>
      <c r="D24" s="27" t="s">
        <v>81</v>
      </c>
      <c r="E24" s="88" t="s">
        <v>99</v>
      </c>
      <c r="F24" s="28" t="s">
        <v>93</v>
      </c>
      <c r="G24" s="28" t="s">
        <v>106</v>
      </c>
      <c r="H24" s="92" t="s">
        <v>510</v>
      </c>
      <c r="I24" s="106"/>
    </row>
    <row r="25" spans="1:9" s="19" customFormat="1" ht="30.75" customHeight="1">
      <c r="A25" s="99"/>
      <c r="B25" s="168"/>
      <c r="C25" s="201"/>
      <c r="D25" s="27" t="s">
        <v>82</v>
      </c>
      <c r="E25" s="88"/>
      <c r="F25" s="28" t="s">
        <v>94</v>
      </c>
      <c r="G25" s="28" t="s">
        <v>94</v>
      </c>
      <c r="H25" s="92"/>
      <c r="I25" s="106"/>
    </row>
    <row r="26" spans="1:9" s="19" customFormat="1" ht="15.75" customHeight="1">
      <c r="A26" s="99"/>
      <c r="B26" s="168"/>
      <c r="C26" s="201"/>
      <c r="D26" s="27" t="s">
        <v>83</v>
      </c>
      <c r="E26" s="88"/>
      <c r="F26" s="28" t="s">
        <v>95</v>
      </c>
      <c r="G26" s="43" t="s">
        <v>95</v>
      </c>
      <c r="H26" s="92"/>
      <c r="I26" s="106"/>
    </row>
    <row r="27" spans="1:9" s="19" customFormat="1" ht="90.75" customHeight="1">
      <c r="A27" s="99"/>
      <c r="B27" s="168"/>
      <c r="C27" s="201"/>
      <c r="D27" s="45" t="s">
        <v>92</v>
      </c>
      <c r="E27" s="88"/>
      <c r="F27" s="43" t="s">
        <v>96</v>
      </c>
      <c r="G27" s="43" t="s">
        <v>96</v>
      </c>
      <c r="H27" s="92"/>
      <c r="I27" s="106"/>
    </row>
    <row r="28" spans="1:9" s="19" customFormat="1" ht="30" customHeight="1">
      <c r="A28" s="99" t="s">
        <v>17</v>
      </c>
      <c r="B28" s="168"/>
      <c r="C28" s="101" t="s">
        <v>100</v>
      </c>
      <c r="D28" s="27" t="s">
        <v>81</v>
      </c>
      <c r="E28" s="88" t="s">
        <v>354</v>
      </c>
      <c r="F28" s="28" t="s">
        <v>102</v>
      </c>
      <c r="G28" s="28" t="s">
        <v>105</v>
      </c>
      <c r="H28" s="92" t="s">
        <v>359</v>
      </c>
      <c r="I28" s="147"/>
    </row>
    <row r="29" spans="1:9" s="19" customFormat="1" ht="30" customHeight="1">
      <c r="A29" s="99"/>
      <c r="B29" s="168"/>
      <c r="C29" s="101"/>
      <c r="D29" s="27" t="s">
        <v>82</v>
      </c>
      <c r="E29" s="88"/>
      <c r="F29" s="28" t="s">
        <v>103</v>
      </c>
      <c r="G29" s="28" t="s">
        <v>103</v>
      </c>
      <c r="H29" s="92"/>
      <c r="I29" s="147"/>
    </row>
    <row r="30" spans="1:9" s="19" customFormat="1" ht="15" customHeight="1">
      <c r="A30" s="99"/>
      <c r="B30" s="168"/>
      <c r="C30" s="101"/>
      <c r="D30" s="27" t="s">
        <v>83</v>
      </c>
      <c r="E30" s="88"/>
      <c r="F30" s="28" t="s">
        <v>104</v>
      </c>
      <c r="G30" s="28" t="s">
        <v>104</v>
      </c>
      <c r="H30" s="92"/>
      <c r="I30" s="147"/>
    </row>
    <row r="31" spans="1:9" s="19" customFormat="1" ht="90" customHeight="1">
      <c r="A31" s="99"/>
      <c r="B31" s="168"/>
      <c r="C31" s="101"/>
      <c r="D31" s="27" t="s">
        <v>101</v>
      </c>
      <c r="E31" s="88"/>
      <c r="F31" s="28" t="s">
        <v>96</v>
      </c>
      <c r="G31" s="28" t="s">
        <v>96</v>
      </c>
      <c r="H31" s="92"/>
      <c r="I31" s="147"/>
    </row>
    <row r="32" spans="1:9" s="19" customFormat="1" ht="30" customHeight="1">
      <c r="A32" s="99" t="s">
        <v>18</v>
      </c>
      <c r="B32" s="168"/>
      <c r="C32" s="101" t="s">
        <v>107</v>
      </c>
      <c r="D32" s="27" t="s">
        <v>81</v>
      </c>
      <c r="E32" s="88" t="s">
        <v>356</v>
      </c>
      <c r="F32" s="28" t="s">
        <v>109</v>
      </c>
      <c r="G32" s="28" t="s">
        <v>288</v>
      </c>
      <c r="H32" s="92" t="s">
        <v>426</v>
      </c>
      <c r="I32" s="170"/>
    </row>
    <row r="33" spans="1:9" s="19" customFormat="1" ht="28.5" customHeight="1">
      <c r="A33" s="99"/>
      <c r="B33" s="168"/>
      <c r="C33" s="101"/>
      <c r="D33" s="27" t="s">
        <v>82</v>
      </c>
      <c r="E33" s="88"/>
      <c r="F33" s="28" t="s">
        <v>110</v>
      </c>
      <c r="G33" s="28" t="s">
        <v>110</v>
      </c>
      <c r="H33" s="92"/>
      <c r="I33" s="170"/>
    </row>
    <row r="34" spans="1:9" s="19" customFormat="1" ht="15.75" customHeight="1">
      <c r="A34" s="99"/>
      <c r="B34" s="168"/>
      <c r="C34" s="101"/>
      <c r="D34" s="27" t="s">
        <v>83</v>
      </c>
      <c r="E34" s="88"/>
      <c r="F34" s="28" t="s">
        <v>111</v>
      </c>
      <c r="G34" s="28" t="s">
        <v>111</v>
      </c>
      <c r="H34" s="92"/>
      <c r="I34" s="170"/>
    </row>
    <row r="35" spans="1:9" s="19" customFormat="1" ht="90" customHeight="1">
      <c r="A35" s="99"/>
      <c r="B35" s="168"/>
      <c r="C35" s="101"/>
      <c r="D35" s="27" t="s">
        <v>108</v>
      </c>
      <c r="E35" s="88"/>
      <c r="F35" s="28" t="s">
        <v>96</v>
      </c>
      <c r="G35" s="28" t="s">
        <v>96</v>
      </c>
      <c r="H35" s="92"/>
      <c r="I35" s="170"/>
    </row>
    <row r="36" spans="1:9" s="19" customFormat="1" ht="30" customHeight="1">
      <c r="A36" s="99" t="s">
        <v>19</v>
      </c>
      <c r="B36" s="168"/>
      <c r="C36" s="101" t="s">
        <v>113</v>
      </c>
      <c r="D36" s="45" t="s">
        <v>81</v>
      </c>
      <c r="E36" s="88" t="s">
        <v>354</v>
      </c>
      <c r="F36" s="28" t="s">
        <v>115</v>
      </c>
      <c r="G36" s="28" t="s">
        <v>289</v>
      </c>
      <c r="H36" s="144" t="s">
        <v>353</v>
      </c>
      <c r="I36" s="106"/>
    </row>
    <row r="37" spans="1:9" s="19" customFormat="1" ht="28.5" customHeight="1">
      <c r="A37" s="99"/>
      <c r="B37" s="168"/>
      <c r="C37" s="101"/>
      <c r="D37" s="27" t="s">
        <v>82</v>
      </c>
      <c r="E37" s="88"/>
      <c r="F37" s="28" t="s">
        <v>116</v>
      </c>
      <c r="G37" s="28" t="s">
        <v>116</v>
      </c>
      <c r="H37" s="145"/>
      <c r="I37" s="106"/>
    </row>
    <row r="38" spans="1:9" s="19" customFormat="1" ht="90" customHeight="1">
      <c r="A38" s="99"/>
      <c r="B38" s="140"/>
      <c r="C38" s="96"/>
      <c r="D38" s="36" t="s">
        <v>114</v>
      </c>
      <c r="E38" s="102"/>
      <c r="F38" s="35" t="s">
        <v>96</v>
      </c>
      <c r="G38" s="35" t="s">
        <v>96</v>
      </c>
      <c r="H38" s="145"/>
      <c r="I38" s="89"/>
    </row>
    <row r="39" spans="1:9" s="19" customFormat="1" ht="30" customHeight="1">
      <c r="A39" s="99" t="s">
        <v>223</v>
      </c>
      <c r="B39" s="140"/>
      <c r="C39" s="120" t="s">
        <v>224</v>
      </c>
      <c r="D39" s="37" t="s">
        <v>138</v>
      </c>
      <c r="E39" s="102" t="s">
        <v>354</v>
      </c>
      <c r="F39" s="20"/>
      <c r="G39" s="28" t="s">
        <v>222</v>
      </c>
      <c r="H39" s="92" t="s">
        <v>357</v>
      </c>
      <c r="I39" s="106"/>
    </row>
    <row r="40" spans="1:9" s="19" customFormat="1" ht="61.5" customHeight="1">
      <c r="A40" s="99"/>
      <c r="B40" s="141"/>
      <c r="C40" s="121"/>
      <c r="D40" s="37" t="s">
        <v>137</v>
      </c>
      <c r="E40" s="103"/>
      <c r="F40" s="20"/>
      <c r="G40" s="28" t="s">
        <v>221</v>
      </c>
      <c r="H40" s="92"/>
      <c r="I40" s="106"/>
    </row>
    <row r="41" spans="1:9" s="19" customFormat="1" ht="30.75" customHeight="1">
      <c r="A41" s="99"/>
      <c r="B41" s="141"/>
      <c r="C41" s="121"/>
      <c r="D41" s="27" t="s">
        <v>220</v>
      </c>
      <c r="E41" s="103"/>
      <c r="F41" s="20"/>
      <c r="G41" s="28" t="s">
        <v>290</v>
      </c>
      <c r="H41" s="92"/>
      <c r="I41" s="106"/>
    </row>
    <row r="42" spans="1:9" s="19" customFormat="1" ht="30.75" customHeight="1">
      <c r="A42" s="99"/>
      <c r="B42" s="141"/>
      <c r="C42" s="121"/>
      <c r="D42" s="37" t="s">
        <v>134</v>
      </c>
      <c r="E42" s="103"/>
      <c r="F42" s="20"/>
      <c r="G42" s="30" t="s">
        <v>292</v>
      </c>
      <c r="H42" s="92"/>
      <c r="I42" s="106"/>
    </row>
    <row r="43" spans="1:9" s="19" customFormat="1" ht="18.75" customHeight="1">
      <c r="A43" s="99"/>
      <c r="B43" s="142"/>
      <c r="C43" s="122"/>
      <c r="D43" s="37" t="s">
        <v>135</v>
      </c>
      <c r="E43" s="104"/>
      <c r="F43" s="20"/>
      <c r="G43" s="30" t="s">
        <v>291</v>
      </c>
      <c r="H43" s="92"/>
      <c r="I43" s="106"/>
    </row>
    <row r="44" spans="1:9" s="19" customFormat="1" ht="28.5" customHeight="1">
      <c r="A44" s="99" t="s">
        <v>293</v>
      </c>
      <c r="B44" s="117"/>
      <c r="C44" s="120" t="s">
        <v>294</v>
      </c>
      <c r="D44" s="37" t="s">
        <v>138</v>
      </c>
      <c r="E44" s="102" t="s">
        <v>354</v>
      </c>
      <c r="F44" s="20"/>
      <c r="G44" s="28" t="s">
        <v>298</v>
      </c>
      <c r="H44" s="92" t="s">
        <v>358</v>
      </c>
      <c r="I44" s="106"/>
    </row>
    <row r="45" spans="1:9" s="19" customFormat="1" ht="76.5" customHeight="1">
      <c r="A45" s="99"/>
      <c r="B45" s="118"/>
      <c r="C45" s="121"/>
      <c r="D45" s="37" t="s">
        <v>137</v>
      </c>
      <c r="E45" s="103"/>
      <c r="F45" s="20"/>
      <c r="G45" s="28" t="s">
        <v>299</v>
      </c>
      <c r="H45" s="92"/>
      <c r="I45" s="106"/>
    </row>
    <row r="46" spans="1:9" s="19" customFormat="1" ht="30.75" customHeight="1">
      <c r="A46" s="99"/>
      <c r="B46" s="118"/>
      <c r="C46" s="121"/>
      <c r="D46" s="27" t="s">
        <v>158</v>
      </c>
      <c r="E46" s="103"/>
      <c r="F46" s="20"/>
      <c r="G46" s="28" t="s">
        <v>295</v>
      </c>
      <c r="H46" s="92"/>
      <c r="I46" s="106"/>
    </row>
    <row r="47" spans="1:9" s="19" customFormat="1" ht="30" customHeight="1">
      <c r="A47" s="99"/>
      <c r="B47" s="118"/>
      <c r="C47" s="121"/>
      <c r="D47" s="37" t="s">
        <v>134</v>
      </c>
      <c r="E47" s="103"/>
      <c r="F47" s="20"/>
      <c r="G47" s="30" t="s">
        <v>296</v>
      </c>
      <c r="H47" s="92"/>
      <c r="I47" s="106"/>
    </row>
    <row r="48" spans="1:9" s="19" customFormat="1" ht="18.75" customHeight="1">
      <c r="A48" s="99"/>
      <c r="B48" s="119"/>
      <c r="C48" s="122"/>
      <c r="D48" s="37" t="s">
        <v>135</v>
      </c>
      <c r="E48" s="104"/>
      <c r="F48" s="20"/>
      <c r="G48" s="30" t="s">
        <v>297</v>
      </c>
      <c r="H48" s="92"/>
      <c r="I48" s="106"/>
    </row>
    <row r="49" spans="1:9" s="29" customFormat="1" ht="33.75" customHeight="1">
      <c r="A49" s="126" t="s">
        <v>20</v>
      </c>
      <c r="B49" s="176" t="s">
        <v>13</v>
      </c>
      <c r="C49" s="158" t="s">
        <v>117</v>
      </c>
      <c r="D49" s="177"/>
      <c r="E49" s="180"/>
      <c r="F49" s="180"/>
      <c r="G49" s="180"/>
      <c r="H49" s="26" t="s">
        <v>393</v>
      </c>
      <c r="I49" s="180"/>
    </row>
    <row r="50" spans="1:9" s="29" customFormat="1" ht="33.75" customHeight="1">
      <c r="A50" s="126"/>
      <c r="B50" s="155"/>
      <c r="C50" s="178"/>
      <c r="D50" s="179"/>
      <c r="E50" s="181"/>
      <c r="F50" s="181"/>
      <c r="G50" s="181"/>
      <c r="H50" s="76" t="s">
        <v>503</v>
      </c>
      <c r="I50" s="181"/>
    </row>
    <row r="51" spans="1:9" s="19" customFormat="1" ht="30" customHeight="1">
      <c r="A51" s="99" t="s">
        <v>303</v>
      </c>
      <c r="B51" s="123"/>
      <c r="C51" s="101" t="s">
        <v>302</v>
      </c>
      <c r="D51" s="33" t="s">
        <v>157</v>
      </c>
      <c r="E51" s="88" t="s">
        <v>112</v>
      </c>
      <c r="F51" s="31" t="s">
        <v>120</v>
      </c>
      <c r="G51" s="31" t="s">
        <v>226</v>
      </c>
      <c r="H51" s="92" t="s">
        <v>378</v>
      </c>
      <c r="I51" s="139" t="s">
        <v>369</v>
      </c>
    </row>
    <row r="52" spans="1:9" s="19" customFormat="1" ht="64.5" customHeight="1">
      <c r="A52" s="99"/>
      <c r="B52" s="123"/>
      <c r="C52" s="101"/>
      <c r="D52" s="33" t="s">
        <v>137</v>
      </c>
      <c r="E52" s="88"/>
      <c r="F52" s="31" t="s">
        <v>121</v>
      </c>
      <c r="G52" s="31" t="s">
        <v>225</v>
      </c>
      <c r="H52" s="92"/>
      <c r="I52" s="139"/>
    </row>
    <row r="53" spans="1:9" s="19" customFormat="1" ht="32.25" customHeight="1">
      <c r="A53" s="99"/>
      <c r="B53" s="123"/>
      <c r="C53" s="101"/>
      <c r="D53" s="33" t="s">
        <v>220</v>
      </c>
      <c r="E53" s="88"/>
      <c r="F53" s="31" t="s">
        <v>122</v>
      </c>
      <c r="G53" s="31" t="s">
        <v>300</v>
      </c>
      <c r="H53" s="92"/>
      <c r="I53" s="139"/>
    </row>
    <row r="54" spans="1:9" s="19" customFormat="1" ht="33" customHeight="1">
      <c r="A54" s="99"/>
      <c r="B54" s="123"/>
      <c r="C54" s="101"/>
      <c r="D54" s="33" t="s">
        <v>159</v>
      </c>
      <c r="E54" s="88"/>
      <c r="F54" s="31" t="s">
        <v>123</v>
      </c>
      <c r="G54" s="32" t="s">
        <v>301</v>
      </c>
      <c r="H54" s="92"/>
      <c r="I54" s="139"/>
    </row>
    <row r="55" spans="1:9" s="19" customFormat="1" ht="18" customHeight="1">
      <c r="A55" s="99"/>
      <c r="B55" s="123"/>
      <c r="C55" s="101"/>
      <c r="D55" s="33" t="s">
        <v>160</v>
      </c>
      <c r="E55" s="88"/>
      <c r="F55" s="31" t="s">
        <v>124</v>
      </c>
      <c r="G55" s="32" t="s">
        <v>291</v>
      </c>
      <c r="H55" s="92"/>
      <c r="I55" s="139"/>
    </row>
    <row r="56" spans="1:9" s="19" customFormat="1" ht="30" customHeight="1">
      <c r="A56" s="99" t="s">
        <v>368</v>
      </c>
      <c r="B56" s="117"/>
      <c r="C56" s="120" t="s">
        <v>387</v>
      </c>
      <c r="D56" s="37" t="s">
        <v>138</v>
      </c>
      <c r="E56" s="102" t="s">
        <v>112</v>
      </c>
      <c r="F56" s="22"/>
      <c r="G56" s="34" t="s">
        <v>373</v>
      </c>
      <c r="H56" s="92" t="s">
        <v>371</v>
      </c>
      <c r="I56" s="106"/>
    </row>
    <row r="57" spans="1:9" s="19" customFormat="1" ht="76.5" customHeight="1">
      <c r="A57" s="99"/>
      <c r="B57" s="118"/>
      <c r="C57" s="121"/>
      <c r="D57" s="37" t="s">
        <v>137</v>
      </c>
      <c r="E57" s="103"/>
      <c r="F57" s="22"/>
      <c r="G57" s="34" t="s">
        <v>372</v>
      </c>
      <c r="H57" s="106"/>
      <c r="I57" s="106"/>
    </row>
    <row r="58" spans="1:9" s="19" customFormat="1" ht="32.25" customHeight="1">
      <c r="A58" s="99"/>
      <c r="B58" s="118"/>
      <c r="C58" s="121"/>
      <c r="D58" s="33" t="s">
        <v>158</v>
      </c>
      <c r="E58" s="103"/>
      <c r="F58" s="22"/>
      <c r="G58" s="34" t="s">
        <v>365</v>
      </c>
      <c r="H58" s="106"/>
      <c r="I58" s="106"/>
    </row>
    <row r="59" spans="1:9" s="19" customFormat="1" ht="31.5" customHeight="1">
      <c r="A59" s="99"/>
      <c r="B59" s="118"/>
      <c r="C59" s="121"/>
      <c r="D59" s="37" t="s">
        <v>134</v>
      </c>
      <c r="E59" s="103"/>
      <c r="F59" s="22"/>
      <c r="G59" s="34" t="s">
        <v>366</v>
      </c>
      <c r="H59" s="106"/>
      <c r="I59" s="106"/>
    </row>
    <row r="60" spans="1:9" s="19" customFormat="1" ht="20.25" customHeight="1">
      <c r="A60" s="99"/>
      <c r="B60" s="119"/>
      <c r="C60" s="122"/>
      <c r="D60" s="37" t="s">
        <v>135</v>
      </c>
      <c r="E60" s="104"/>
      <c r="F60" s="22"/>
      <c r="G60" s="34" t="s">
        <v>367</v>
      </c>
      <c r="H60" s="106"/>
      <c r="I60" s="106"/>
    </row>
    <row r="61" spans="1:9" s="19" customFormat="1" ht="31.5" customHeight="1">
      <c r="A61" s="99" t="s">
        <v>370</v>
      </c>
      <c r="B61" s="117"/>
      <c r="C61" s="120" t="s">
        <v>385</v>
      </c>
      <c r="D61" s="37" t="s">
        <v>138</v>
      </c>
      <c r="E61" s="102" t="s">
        <v>112</v>
      </c>
      <c r="F61" s="22"/>
      <c r="G61" s="34" t="s">
        <v>377</v>
      </c>
      <c r="H61" s="92" t="s">
        <v>511</v>
      </c>
      <c r="I61" s="106"/>
    </row>
    <row r="62" spans="1:9" s="19" customFormat="1" ht="75.75" customHeight="1">
      <c r="A62" s="99"/>
      <c r="B62" s="118"/>
      <c r="C62" s="121"/>
      <c r="D62" s="37" t="s">
        <v>137</v>
      </c>
      <c r="E62" s="103"/>
      <c r="F62" s="22"/>
      <c r="G62" s="34" t="s">
        <v>376</v>
      </c>
      <c r="H62" s="92"/>
      <c r="I62" s="106"/>
    </row>
    <row r="63" spans="1:9" s="19" customFormat="1" ht="30" customHeight="1">
      <c r="A63" s="99"/>
      <c r="B63" s="118"/>
      <c r="C63" s="121"/>
      <c r="D63" s="33" t="s">
        <v>158</v>
      </c>
      <c r="E63" s="103"/>
      <c r="F63" s="22"/>
      <c r="G63" s="47" t="s">
        <v>382</v>
      </c>
      <c r="H63" s="92"/>
      <c r="I63" s="106"/>
    </row>
    <row r="64" spans="1:9" s="19" customFormat="1" ht="32.25" customHeight="1">
      <c r="A64" s="99"/>
      <c r="B64" s="118"/>
      <c r="C64" s="121"/>
      <c r="D64" s="37" t="s">
        <v>134</v>
      </c>
      <c r="E64" s="103"/>
      <c r="F64" s="22"/>
      <c r="G64" s="34" t="s">
        <v>374</v>
      </c>
      <c r="H64" s="92"/>
      <c r="I64" s="106"/>
    </row>
    <row r="65" spans="1:9" s="19" customFormat="1" ht="20.25" customHeight="1">
      <c r="A65" s="99"/>
      <c r="B65" s="119"/>
      <c r="C65" s="122"/>
      <c r="D65" s="37" t="s">
        <v>135</v>
      </c>
      <c r="E65" s="104"/>
      <c r="F65" s="22"/>
      <c r="G65" s="34" t="s">
        <v>375</v>
      </c>
      <c r="H65" s="92"/>
      <c r="I65" s="106"/>
    </row>
    <row r="66" spans="1:9" s="19" customFormat="1" ht="30" customHeight="1">
      <c r="A66" s="99" t="s">
        <v>379</v>
      </c>
      <c r="B66" s="117"/>
      <c r="C66" s="120" t="s">
        <v>386</v>
      </c>
      <c r="D66" s="37" t="s">
        <v>138</v>
      </c>
      <c r="E66" s="102" t="s">
        <v>112</v>
      </c>
      <c r="F66" s="22"/>
      <c r="G66" s="34" t="s">
        <v>377</v>
      </c>
      <c r="H66" s="92" t="s">
        <v>512</v>
      </c>
      <c r="I66" s="106"/>
    </row>
    <row r="67" spans="1:9" s="19" customFormat="1" ht="78" customHeight="1">
      <c r="A67" s="99"/>
      <c r="B67" s="118"/>
      <c r="C67" s="121"/>
      <c r="D67" s="37" t="s">
        <v>137</v>
      </c>
      <c r="E67" s="103"/>
      <c r="F67" s="22"/>
      <c r="G67" s="34" t="s">
        <v>383</v>
      </c>
      <c r="H67" s="92"/>
      <c r="I67" s="106"/>
    </row>
    <row r="68" spans="1:9" s="19" customFormat="1" ht="31.5" customHeight="1">
      <c r="A68" s="99"/>
      <c r="B68" s="118"/>
      <c r="C68" s="121"/>
      <c r="D68" s="33" t="s">
        <v>158</v>
      </c>
      <c r="E68" s="103"/>
      <c r="F68" s="22"/>
      <c r="G68" s="34" t="s">
        <v>380</v>
      </c>
      <c r="H68" s="92"/>
      <c r="I68" s="106"/>
    </row>
    <row r="69" spans="1:9" s="19" customFormat="1" ht="32.25" customHeight="1">
      <c r="A69" s="99"/>
      <c r="B69" s="118"/>
      <c r="C69" s="121"/>
      <c r="D69" s="37" t="s">
        <v>134</v>
      </c>
      <c r="E69" s="103"/>
      <c r="F69" s="22"/>
      <c r="G69" s="34" t="s">
        <v>381</v>
      </c>
      <c r="H69" s="92"/>
      <c r="I69" s="106"/>
    </row>
    <row r="70" spans="1:9" s="19" customFormat="1" ht="20.25" customHeight="1">
      <c r="A70" s="99"/>
      <c r="B70" s="119"/>
      <c r="C70" s="122"/>
      <c r="D70" s="37" t="s">
        <v>135</v>
      </c>
      <c r="E70" s="104"/>
      <c r="F70" s="22"/>
      <c r="G70" s="34" t="s">
        <v>375</v>
      </c>
      <c r="H70" s="92"/>
      <c r="I70" s="106"/>
    </row>
    <row r="71" spans="1:9" s="19" customFormat="1" ht="31.5" customHeight="1">
      <c r="A71" s="99" t="s">
        <v>384</v>
      </c>
      <c r="B71" s="117"/>
      <c r="C71" s="120" t="s">
        <v>388</v>
      </c>
      <c r="D71" s="37" t="s">
        <v>138</v>
      </c>
      <c r="E71" s="102" t="s">
        <v>112</v>
      </c>
      <c r="F71" s="22"/>
      <c r="G71" s="34" t="s">
        <v>392</v>
      </c>
      <c r="H71" s="92" t="s">
        <v>389</v>
      </c>
      <c r="I71" s="106"/>
    </row>
    <row r="72" spans="1:9" s="19" customFormat="1" ht="77.25" customHeight="1">
      <c r="A72" s="99"/>
      <c r="B72" s="118"/>
      <c r="C72" s="121"/>
      <c r="D72" s="37" t="s">
        <v>137</v>
      </c>
      <c r="E72" s="103"/>
      <c r="F72" s="22"/>
      <c r="G72" s="34" t="s">
        <v>391</v>
      </c>
      <c r="H72" s="92"/>
      <c r="I72" s="106"/>
    </row>
    <row r="73" spans="1:9" s="19" customFormat="1" ht="32.25" customHeight="1">
      <c r="A73" s="99"/>
      <c r="B73" s="118"/>
      <c r="C73" s="121"/>
      <c r="D73" s="33" t="s">
        <v>158</v>
      </c>
      <c r="E73" s="103"/>
      <c r="F73" s="22"/>
      <c r="G73" s="34" t="s">
        <v>375</v>
      </c>
      <c r="H73" s="92"/>
      <c r="I73" s="106"/>
    </row>
    <row r="74" spans="1:9" s="19" customFormat="1" ht="33" customHeight="1">
      <c r="A74" s="99"/>
      <c r="B74" s="118"/>
      <c r="C74" s="121"/>
      <c r="D74" s="37" t="s">
        <v>134</v>
      </c>
      <c r="E74" s="103"/>
      <c r="F74" s="22"/>
      <c r="G74" s="34" t="s">
        <v>390</v>
      </c>
      <c r="H74" s="92"/>
      <c r="I74" s="106"/>
    </row>
    <row r="75" spans="1:9" s="19" customFormat="1" ht="20.25" customHeight="1">
      <c r="A75" s="99"/>
      <c r="B75" s="119"/>
      <c r="C75" s="122"/>
      <c r="D75" s="37" t="s">
        <v>135</v>
      </c>
      <c r="E75" s="104"/>
      <c r="F75" s="22"/>
      <c r="G75" s="34" t="s">
        <v>130</v>
      </c>
      <c r="H75" s="92"/>
      <c r="I75" s="106"/>
    </row>
    <row r="76" spans="1:9" s="19" customFormat="1" ht="59.25" customHeight="1">
      <c r="A76" s="99" t="s">
        <v>21</v>
      </c>
      <c r="B76" s="123" t="s">
        <v>14</v>
      </c>
      <c r="C76" s="150" t="s">
        <v>25</v>
      </c>
      <c r="D76" s="33" t="s">
        <v>81</v>
      </c>
      <c r="E76" s="88" t="s">
        <v>354</v>
      </c>
      <c r="F76" s="31" t="s">
        <v>128</v>
      </c>
      <c r="G76" s="31" t="s">
        <v>128</v>
      </c>
      <c r="H76" s="46" t="s">
        <v>364</v>
      </c>
      <c r="I76" s="147"/>
    </row>
    <row r="77" spans="1:9" s="19" customFormat="1" ht="30" customHeight="1">
      <c r="A77" s="99"/>
      <c r="B77" s="123"/>
      <c r="C77" s="150"/>
      <c r="D77" s="33" t="s">
        <v>82</v>
      </c>
      <c r="E77" s="88"/>
      <c r="F77" s="31" t="s">
        <v>129</v>
      </c>
      <c r="G77" s="31" t="s">
        <v>361</v>
      </c>
      <c r="H77" s="144" t="s">
        <v>363</v>
      </c>
      <c r="I77" s="147"/>
    </row>
    <row r="78" spans="1:9" s="19" customFormat="1" ht="24" customHeight="1">
      <c r="A78" s="99"/>
      <c r="B78" s="123"/>
      <c r="C78" s="150"/>
      <c r="D78" s="33" t="s">
        <v>83</v>
      </c>
      <c r="E78" s="88"/>
      <c r="F78" s="31" t="s">
        <v>130</v>
      </c>
      <c r="G78" s="31" t="s">
        <v>130</v>
      </c>
      <c r="H78" s="172"/>
      <c r="I78" s="147"/>
    </row>
    <row r="79" spans="1:9" s="19" customFormat="1" ht="90" customHeight="1">
      <c r="A79" s="99"/>
      <c r="B79" s="123"/>
      <c r="C79" s="150"/>
      <c r="D79" s="33" t="s">
        <v>92</v>
      </c>
      <c r="E79" s="88"/>
      <c r="F79" s="31" t="s">
        <v>96</v>
      </c>
      <c r="G79" s="31" t="s">
        <v>362</v>
      </c>
      <c r="H79" s="173"/>
      <c r="I79" s="147"/>
    </row>
    <row r="80" spans="1:9" s="19" customFormat="1" ht="33.75" customHeight="1">
      <c r="A80" s="126" t="s">
        <v>22</v>
      </c>
      <c r="B80" s="176" t="s">
        <v>15</v>
      </c>
      <c r="C80" s="158" t="s">
        <v>131</v>
      </c>
      <c r="D80" s="177"/>
      <c r="E80" s="180"/>
      <c r="F80" s="180"/>
      <c r="G80" s="180"/>
      <c r="H80" s="26" t="s">
        <v>304</v>
      </c>
      <c r="I80" s="174"/>
    </row>
    <row r="81" spans="1:9" s="19" customFormat="1" ht="33.75" customHeight="1">
      <c r="A81" s="126"/>
      <c r="B81" s="155"/>
      <c r="C81" s="178"/>
      <c r="D81" s="179"/>
      <c r="E81" s="181"/>
      <c r="F81" s="181"/>
      <c r="G81" s="181"/>
      <c r="H81" s="44" t="s">
        <v>404</v>
      </c>
      <c r="I81" s="175"/>
    </row>
    <row r="82" spans="1:9" s="19" customFormat="1" ht="33" customHeight="1">
      <c r="A82" s="99" t="s">
        <v>307</v>
      </c>
      <c r="B82" s="123"/>
      <c r="C82" s="101" t="s">
        <v>395</v>
      </c>
      <c r="D82" s="33" t="s">
        <v>126</v>
      </c>
      <c r="E82" s="88" t="s">
        <v>354</v>
      </c>
      <c r="F82" s="31" t="s">
        <v>120</v>
      </c>
      <c r="G82" s="31" t="s">
        <v>120</v>
      </c>
      <c r="H82" s="144" t="s">
        <v>305</v>
      </c>
      <c r="I82" s="167"/>
    </row>
    <row r="83" spans="1:9" s="19" customFormat="1" ht="75.75" customHeight="1">
      <c r="A83" s="99"/>
      <c r="B83" s="123"/>
      <c r="C83" s="101"/>
      <c r="D83" s="33" t="s">
        <v>125</v>
      </c>
      <c r="E83" s="88"/>
      <c r="F83" s="31" t="s">
        <v>121</v>
      </c>
      <c r="G83" s="31" t="s">
        <v>121</v>
      </c>
      <c r="H83" s="145"/>
      <c r="I83" s="167"/>
    </row>
    <row r="84" spans="1:9" s="19" customFormat="1" ht="41.25" customHeight="1">
      <c r="A84" s="99"/>
      <c r="B84" s="123"/>
      <c r="C84" s="101"/>
      <c r="D84" s="33" t="s">
        <v>127</v>
      </c>
      <c r="E84" s="88"/>
      <c r="F84" s="31" t="s">
        <v>122</v>
      </c>
      <c r="G84" s="31" t="s">
        <v>227</v>
      </c>
      <c r="H84" s="145"/>
      <c r="I84" s="167"/>
    </row>
    <row r="85" spans="1:9" s="19" customFormat="1" ht="30" customHeight="1">
      <c r="A85" s="99"/>
      <c r="B85" s="123"/>
      <c r="C85" s="101"/>
      <c r="D85" s="33" t="s">
        <v>118</v>
      </c>
      <c r="E85" s="88"/>
      <c r="F85" s="31" t="s">
        <v>123</v>
      </c>
      <c r="G85" s="31" t="s">
        <v>237</v>
      </c>
      <c r="H85" s="145"/>
      <c r="I85" s="167"/>
    </row>
    <row r="86" spans="1:9" s="19" customFormat="1" ht="15" customHeight="1">
      <c r="A86" s="99"/>
      <c r="B86" s="123"/>
      <c r="C86" s="101"/>
      <c r="D86" s="33" t="s">
        <v>119</v>
      </c>
      <c r="E86" s="88"/>
      <c r="F86" s="31" t="s">
        <v>124</v>
      </c>
      <c r="G86" s="32" t="s">
        <v>306</v>
      </c>
      <c r="H86" s="146"/>
      <c r="I86" s="167"/>
    </row>
    <row r="87" spans="1:9" s="19" customFormat="1" ht="30" customHeight="1">
      <c r="A87" s="99" t="s">
        <v>394</v>
      </c>
      <c r="B87" s="123"/>
      <c r="C87" s="101" t="s">
        <v>398</v>
      </c>
      <c r="D87" s="33" t="s">
        <v>126</v>
      </c>
      <c r="E87" s="88" t="s">
        <v>354</v>
      </c>
      <c r="F87" s="31"/>
      <c r="G87" s="41" t="s">
        <v>401</v>
      </c>
      <c r="H87" s="144" t="s">
        <v>403</v>
      </c>
      <c r="I87" s="167"/>
    </row>
    <row r="88" spans="1:9" s="19" customFormat="1" ht="75" customHeight="1">
      <c r="A88" s="99"/>
      <c r="B88" s="123"/>
      <c r="C88" s="101"/>
      <c r="D88" s="33" t="s">
        <v>125</v>
      </c>
      <c r="E88" s="88"/>
      <c r="F88" s="31"/>
      <c r="G88" s="41" t="s">
        <v>400</v>
      </c>
      <c r="H88" s="145"/>
      <c r="I88" s="167"/>
    </row>
    <row r="89" spans="1:9" s="19" customFormat="1" ht="30.75" customHeight="1">
      <c r="A89" s="99"/>
      <c r="B89" s="123"/>
      <c r="C89" s="101"/>
      <c r="D89" s="45" t="s">
        <v>397</v>
      </c>
      <c r="E89" s="88"/>
      <c r="F89" s="31"/>
      <c r="G89" s="41" t="s">
        <v>399</v>
      </c>
      <c r="H89" s="145"/>
      <c r="I89" s="167"/>
    </row>
    <row r="90" spans="1:9" s="19" customFormat="1" ht="30" customHeight="1">
      <c r="A90" s="99"/>
      <c r="B90" s="123"/>
      <c r="C90" s="101"/>
      <c r="D90" s="33" t="s">
        <v>159</v>
      </c>
      <c r="E90" s="88"/>
      <c r="F90" s="31"/>
      <c r="G90" s="41" t="s">
        <v>396</v>
      </c>
      <c r="H90" s="145"/>
      <c r="I90" s="167"/>
    </row>
    <row r="91" spans="1:9" s="19" customFormat="1" ht="19.5" customHeight="1">
      <c r="A91" s="99"/>
      <c r="B91" s="123"/>
      <c r="C91" s="101"/>
      <c r="D91" s="33" t="s">
        <v>119</v>
      </c>
      <c r="E91" s="88"/>
      <c r="F91" s="31"/>
      <c r="G91" s="41" t="s">
        <v>402</v>
      </c>
      <c r="H91" s="146"/>
      <c r="I91" s="167"/>
    </row>
    <row r="92" spans="1:9" s="23" customFormat="1" ht="31.5" customHeight="1">
      <c r="A92" s="191" t="s">
        <v>23</v>
      </c>
      <c r="B92" s="111" t="s">
        <v>16</v>
      </c>
      <c r="C92" s="161" t="s">
        <v>132</v>
      </c>
      <c r="D92" s="163"/>
      <c r="E92" s="103"/>
      <c r="F92" s="145"/>
      <c r="G92" s="145"/>
      <c r="H92" s="57" t="s">
        <v>59</v>
      </c>
      <c r="I92" s="148"/>
    </row>
    <row r="93" spans="1:9" s="23" customFormat="1" ht="31.5" customHeight="1">
      <c r="A93" s="191"/>
      <c r="B93" s="112"/>
      <c r="C93" s="164"/>
      <c r="D93" s="166"/>
      <c r="E93" s="104"/>
      <c r="F93" s="145"/>
      <c r="G93" s="146"/>
      <c r="H93" s="77" t="s">
        <v>504</v>
      </c>
      <c r="I93" s="149"/>
    </row>
    <row r="94" spans="1:9" s="19" customFormat="1" ht="32.25" customHeight="1">
      <c r="A94" s="99" t="s">
        <v>24</v>
      </c>
      <c r="B94" s="168"/>
      <c r="C94" s="101" t="s">
        <v>133</v>
      </c>
      <c r="D94" s="42" t="s">
        <v>138</v>
      </c>
      <c r="E94" s="88" t="s">
        <v>112</v>
      </c>
      <c r="F94" s="43" t="s">
        <v>120</v>
      </c>
      <c r="G94" s="56"/>
      <c r="H94" s="144"/>
      <c r="I94" s="188" t="s">
        <v>309</v>
      </c>
    </row>
    <row r="95" spans="1:9" s="19" customFormat="1" ht="60.75" customHeight="1">
      <c r="A95" s="99"/>
      <c r="B95" s="168"/>
      <c r="C95" s="101"/>
      <c r="D95" s="42" t="s">
        <v>137</v>
      </c>
      <c r="E95" s="88"/>
      <c r="F95" s="43" t="s">
        <v>121</v>
      </c>
      <c r="G95" s="56"/>
      <c r="H95" s="145"/>
      <c r="I95" s="189"/>
    </row>
    <row r="96" spans="1:9" s="19" customFormat="1" ht="30.75" customHeight="1">
      <c r="A96" s="99"/>
      <c r="B96" s="168"/>
      <c r="C96" s="101"/>
      <c r="D96" s="42" t="s">
        <v>136</v>
      </c>
      <c r="E96" s="88"/>
      <c r="F96" s="43" t="s">
        <v>122</v>
      </c>
      <c r="G96" s="56"/>
      <c r="H96" s="145"/>
      <c r="I96" s="189"/>
    </row>
    <row r="97" spans="1:9" s="19" customFormat="1" ht="29.25" customHeight="1">
      <c r="A97" s="99"/>
      <c r="B97" s="168"/>
      <c r="C97" s="101"/>
      <c r="D97" s="42" t="s">
        <v>134</v>
      </c>
      <c r="E97" s="88"/>
      <c r="F97" s="43" t="s">
        <v>123</v>
      </c>
      <c r="G97" s="56"/>
      <c r="H97" s="145"/>
      <c r="I97" s="189"/>
    </row>
    <row r="98" spans="1:9" s="19" customFormat="1" ht="20.25" customHeight="1">
      <c r="A98" s="99"/>
      <c r="B98" s="168"/>
      <c r="C98" s="101"/>
      <c r="D98" s="42" t="s">
        <v>135</v>
      </c>
      <c r="E98" s="88"/>
      <c r="F98" s="43" t="s">
        <v>124</v>
      </c>
      <c r="G98" s="41"/>
      <c r="H98" s="146"/>
      <c r="I98" s="190"/>
    </row>
    <row r="99" spans="1:9" s="19" customFormat="1" ht="34.5" customHeight="1">
      <c r="A99" s="202" t="s">
        <v>28</v>
      </c>
      <c r="B99" s="208"/>
      <c r="C99" s="101" t="s">
        <v>139</v>
      </c>
      <c r="D99" s="45" t="s">
        <v>81</v>
      </c>
      <c r="E99" s="88" t="s">
        <v>112</v>
      </c>
      <c r="F99" s="43" t="s">
        <v>140</v>
      </c>
      <c r="G99" s="43" t="s">
        <v>191</v>
      </c>
      <c r="H99" s="92" t="s">
        <v>405</v>
      </c>
      <c r="I99" s="167"/>
    </row>
    <row r="100" spans="1:9" s="19" customFormat="1" ht="35.25" customHeight="1">
      <c r="A100" s="202"/>
      <c r="B100" s="208"/>
      <c r="C100" s="101"/>
      <c r="D100" s="45" t="s">
        <v>82</v>
      </c>
      <c r="E100" s="88"/>
      <c r="F100" s="43" t="s">
        <v>141</v>
      </c>
      <c r="G100" s="43" t="s">
        <v>406</v>
      </c>
      <c r="H100" s="92"/>
      <c r="I100" s="167"/>
    </row>
    <row r="101" spans="1:9" s="19" customFormat="1" ht="22.5" customHeight="1">
      <c r="A101" s="202"/>
      <c r="B101" s="208"/>
      <c r="C101" s="101"/>
      <c r="D101" s="45" t="s">
        <v>83</v>
      </c>
      <c r="E101" s="88"/>
      <c r="F101" s="43" t="s">
        <v>124</v>
      </c>
      <c r="G101" s="41" t="s">
        <v>407</v>
      </c>
      <c r="H101" s="92"/>
      <c r="I101" s="167"/>
    </row>
    <row r="102" spans="1:9" s="19" customFormat="1" ht="90" customHeight="1">
      <c r="A102" s="202"/>
      <c r="B102" s="208"/>
      <c r="C102" s="101"/>
      <c r="D102" s="45" t="s">
        <v>92</v>
      </c>
      <c r="E102" s="88"/>
      <c r="F102" s="43" t="s">
        <v>96</v>
      </c>
      <c r="G102" s="43" t="s">
        <v>96</v>
      </c>
      <c r="H102" s="92"/>
      <c r="I102" s="167"/>
    </row>
    <row r="103" spans="1:9" s="19" customFormat="1" ht="31.5" customHeight="1">
      <c r="A103" s="202" t="s">
        <v>308</v>
      </c>
      <c r="B103" s="203"/>
      <c r="C103" s="96" t="s">
        <v>310</v>
      </c>
      <c r="D103" s="42" t="s">
        <v>138</v>
      </c>
      <c r="E103" s="102" t="s">
        <v>112</v>
      </c>
      <c r="F103" s="20"/>
      <c r="G103" s="43" t="s">
        <v>315</v>
      </c>
      <c r="H103" s="144" t="s">
        <v>410</v>
      </c>
      <c r="I103" s="207"/>
    </row>
    <row r="104" spans="1:9" s="19" customFormat="1" ht="61.5" customHeight="1">
      <c r="A104" s="202"/>
      <c r="B104" s="204"/>
      <c r="C104" s="97"/>
      <c r="D104" s="42" t="s">
        <v>137</v>
      </c>
      <c r="E104" s="103"/>
      <c r="F104" s="20"/>
      <c r="G104" s="43" t="s">
        <v>314</v>
      </c>
      <c r="H104" s="145"/>
      <c r="I104" s="148"/>
    </row>
    <row r="105" spans="1:9" s="19" customFormat="1" ht="33.75" customHeight="1">
      <c r="A105" s="202"/>
      <c r="B105" s="204"/>
      <c r="C105" s="97"/>
      <c r="D105" s="42" t="s">
        <v>312</v>
      </c>
      <c r="E105" s="103"/>
      <c r="F105" s="20"/>
      <c r="G105" s="41" t="s">
        <v>313</v>
      </c>
      <c r="H105" s="145"/>
      <c r="I105" s="148"/>
    </row>
    <row r="106" spans="1:9" s="19" customFormat="1" ht="30" customHeight="1">
      <c r="A106" s="202"/>
      <c r="B106" s="204"/>
      <c r="C106" s="97"/>
      <c r="D106" s="42" t="s">
        <v>134</v>
      </c>
      <c r="E106" s="103"/>
      <c r="F106" s="20"/>
      <c r="G106" s="41" t="s">
        <v>408</v>
      </c>
      <c r="H106" s="145"/>
      <c r="I106" s="148"/>
    </row>
    <row r="107" spans="1:9" s="19" customFormat="1" ht="16.5" customHeight="1">
      <c r="A107" s="202"/>
      <c r="B107" s="205"/>
      <c r="C107" s="98"/>
      <c r="D107" s="42" t="s">
        <v>135</v>
      </c>
      <c r="E107" s="104"/>
      <c r="F107" s="20"/>
      <c r="G107" s="41" t="s">
        <v>409</v>
      </c>
      <c r="H107" s="146"/>
      <c r="I107" s="149"/>
    </row>
    <row r="108" spans="1:9" s="19" customFormat="1" ht="33.75" customHeight="1">
      <c r="A108" s="202" t="s">
        <v>411</v>
      </c>
      <c r="B108" s="203"/>
      <c r="C108" s="96" t="s">
        <v>412</v>
      </c>
      <c r="D108" s="42" t="s">
        <v>138</v>
      </c>
      <c r="E108" s="102" t="s">
        <v>112</v>
      </c>
      <c r="F108" s="38"/>
      <c r="G108" s="41" t="s">
        <v>417</v>
      </c>
      <c r="H108" s="144" t="s">
        <v>505</v>
      </c>
      <c r="I108" s="207"/>
    </row>
    <row r="109" spans="1:9" s="19" customFormat="1" ht="76.5" customHeight="1">
      <c r="A109" s="202"/>
      <c r="B109" s="204"/>
      <c r="C109" s="97"/>
      <c r="D109" s="42" t="s">
        <v>137</v>
      </c>
      <c r="E109" s="103"/>
      <c r="F109" s="38"/>
      <c r="G109" s="41" t="s">
        <v>416</v>
      </c>
      <c r="H109" s="145"/>
      <c r="I109" s="148"/>
    </row>
    <row r="110" spans="1:9" s="19" customFormat="1" ht="30.75" customHeight="1">
      <c r="A110" s="202"/>
      <c r="B110" s="204"/>
      <c r="C110" s="97"/>
      <c r="D110" s="45" t="s">
        <v>220</v>
      </c>
      <c r="E110" s="103"/>
      <c r="F110" s="38"/>
      <c r="G110" s="41" t="s">
        <v>413</v>
      </c>
      <c r="H110" s="145"/>
      <c r="I110" s="148"/>
    </row>
    <row r="111" spans="1:9" s="19" customFormat="1" ht="33.75" customHeight="1">
      <c r="A111" s="202"/>
      <c r="B111" s="204"/>
      <c r="C111" s="97"/>
      <c r="D111" s="42" t="s">
        <v>134</v>
      </c>
      <c r="E111" s="103"/>
      <c r="F111" s="38"/>
      <c r="G111" s="41" t="s">
        <v>414</v>
      </c>
      <c r="H111" s="145"/>
      <c r="I111" s="148"/>
    </row>
    <row r="112" spans="1:9" s="19" customFormat="1" ht="15.75" customHeight="1">
      <c r="A112" s="202"/>
      <c r="B112" s="205"/>
      <c r="C112" s="98"/>
      <c r="D112" s="42" t="s">
        <v>135</v>
      </c>
      <c r="E112" s="104"/>
      <c r="F112" s="38"/>
      <c r="G112" s="41" t="s">
        <v>415</v>
      </c>
      <c r="H112" s="145"/>
      <c r="I112" s="149"/>
    </row>
    <row r="113" spans="1:9" s="19" customFormat="1" ht="33.75" customHeight="1">
      <c r="A113" s="88" t="s">
        <v>30</v>
      </c>
      <c r="B113" s="143" t="s">
        <v>17</v>
      </c>
      <c r="C113" s="150" t="s">
        <v>148</v>
      </c>
      <c r="D113" s="45" t="s">
        <v>81</v>
      </c>
      <c r="E113" s="88" t="s">
        <v>99</v>
      </c>
      <c r="F113" s="43" t="s">
        <v>142</v>
      </c>
      <c r="G113" s="59" t="s">
        <v>228</v>
      </c>
      <c r="H113" s="60" t="s">
        <v>311</v>
      </c>
      <c r="I113" s="171"/>
    </row>
    <row r="114" spans="1:9" s="19" customFormat="1" ht="30" customHeight="1">
      <c r="A114" s="88"/>
      <c r="B114" s="143"/>
      <c r="C114" s="150"/>
      <c r="D114" s="45" t="s">
        <v>82</v>
      </c>
      <c r="E114" s="88"/>
      <c r="F114" s="43" t="s">
        <v>143</v>
      </c>
      <c r="G114" s="59" t="s">
        <v>419</v>
      </c>
      <c r="H114" s="72" t="s">
        <v>420</v>
      </c>
      <c r="I114" s="171"/>
    </row>
    <row r="115" spans="1:9" s="19" customFormat="1" ht="30" customHeight="1">
      <c r="A115" s="88"/>
      <c r="B115" s="143"/>
      <c r="C115" s="150"/>
      <c r="D115" s="45" t="s">
        <v>83</v>
      </c>
      <c r="E115" s="88"/>
      <c r="F115" s="43" t="s">
        <v>144</v>
      </c>
      <c r="G115" s="41" t="s">
        <v>418</v>
      </c>
      <c r="H115" s="144" t="s">
        <v>493</v>
      </c>
      <c r="I115" s="147"/>
    </row>
    <row r="116" spans="1:9" s="19" customFormat="1" ht="105" customHeight="1">
      <c r="A116" s="88"/>
      <c r="B116" s="143"/>
      <c r="C116" s="150"/>
      <c r="D116" s="45" t="s">
        <v>92</v>
      </c>
      <c r="E116" s="88"/>
      <c r="F116" s="43" t="s">
        <v>96</v>
      </c>
      <c r="G116" s="43" t="s">
        <v>96</v>
      </c>
      <c r="H116" s="173"/>
      <c r="I116" s="147"/>
    </row>
    <row r="117" spans="1:9" s="23" customFormat="1" ht="31.5" customHeight="1">
      <c r="A117" s="191" t="s">
        <v>31</v>
      </c>
      <c r="B117" s="111" t="s">
        <v>18</v>
      </c>
      <c r="C117" s="161" t="s">
        <v>145</v>
      </c>
      <c r="D117" s="163"/>
      <c r="E117" s="103"/>
      <c r="F117" s="145"/>
      <c r="G117" s="145"/>
      <c r="H117" s="57" t="s">
        <v>423</v>
      </c>
      <c r="I117" s="148"/>
    </row>
    <row r="118" spans="1:9" s="23" customFormat="1" ht="31.5" customHeight="1">
      <c r="A118" s="191"/>
      <c r="B118" s="112"/>
      <c r="C118" s="164"/>
      <c r="D118" s="166"/>
      <c r="E118" s="104"/>
      <c r="F118" s="145"/>
      <c r="G118" s="146"/>
      <c r="H118" s="58" t="s">
        <v>428</v>
      </c>
      <c r="I118" s="149"/>
    </row>
    <row r="119" spans="1:9" s="19" customFormat="1" ht="46.5" customHeight="1">
      <c r="A119" s="88" t="s">
        <v>316</v>
      </c>
      <c r="B119" s="143"/>
      <c r="C119" s="101" t="s">
        <v>317</v>
      </c>
      <c r="D119" s="45" t="s">
        <v>81</v>
      </c>
      <c r="E119" s="88" t="s">
        <v>99</v>
      </c>
      <c r="F119" s="43" t="s">
        <v>146</v>
      </c>
      <c r="G119" s="43" t="s">
        <v>149</v>
      </c>
      <c r="H119" s="144" t="s">
        <v>429</v>
      </c>
      <c r="I119" s="89"/>
    </row>
    <row r="120" spans="1:9" s="19" customFormat="1" ht="45" customHeight="1">
      <c r="A120" s="88"/>
      <c r="B120" s="143"/>
      <c r="C120" s="101"/>
      <c r="D120" s="45" t="s">
        <v>82</v>
      </c>
      <c r="E120" s="88"/>
      <c r="F120" s="43" t="s">
        <v>147</v>
      </c>
      <c r="G120" s="43" t="s">
        <v>421</v>
      </c>
      <c r="H120" s="145"/>
      <c r="I120" s="90"/>
    </row>
    <row r="121" spans="1:9" s="19" customFormat="1" ht="29.25" customHeight="1">
      <c r="A121" s="88"/>
      <c r="B121" s="143"/>
      <c r="C121" s="101"/>
      <c r="D121" s="45" t="s">
        <v>83</v>
      </c>
      <c r="E121" s="88"/>
      <c r="F121" s="43" t="s">
        <v>124</v>
      </c>
      <c r="G121" s="41" t="s">
        <v>402</v>
      </c>
      <c r="H121" s="145"/>
      <c r="I121" s="90"/>
    </row>
    <row r="122" spans="1:9" s="19" customFormat="1" ht="90.75" customHeight="1">
      <c r="A122" s="88"/>
      <c r="B122" s="143"/>
      <c r="C122" s="101"/>
      <c r="D122" s="45" t="s">
        <v>92</v>
      </c>
      <c r="E122" s="88"/>
      <c r="F122" s="43" t="s">
        <v>96</v>
      </c>
      <c r="G122" s="43" t="s">
        <v>96</v>
      </c>
      <c r="H122" s="146"/>
      <c r="I122" s="91"/>
    </row>
    <row r="123" spans="1:9" s="19" customFormat="1" ht="33" customHeight="1">
      <c r="A123" s="88" t="s">
        <v>422</v>
      </c>
      <c r="B123" s="93"/>
      <c r="C123" s="96" t="s">
        <v>318</v>
      </c>
      <c r="D123" s="51" t="s">
        <v>138</v>
      </c>
      <c r="E123" s="102" t="s">
        <v>99</v>
      </c>
      <c r="F123" s="38"/>
      <c r="G123" s="52" t="s">
        <v>321</v>
      </c>
      <c r="H123" s="144" t="s">
        <v>427</v>
      </c>
      <c r="I123" s="89"/>
    </row>
    <row r="124" spans="1:9" s="19" customFormat="1" ht="74.25" customHeight="1">
      <c r="A124" s="88"/>
      <c r="B124" s="94"/>
      <c r="C124" s="97"/>
      <c r="D124" s="51" t="s">
        <v>137</v>
      </c>
      <c r="E124" s="103"/>
      <c r="F124" s="38"/>
      <c r="G124" s="52" t="s">
        <v>320</v>
      </c>
      <c r="H124" s="145"/>
      <c r="I124" s="90"/>
    </row>
    <row r="125" spans="1:9" s="19" customFormat="1" ht="29.25" customHeight="1">
      <c r="A125" s="88"/>
      <c r="B125" s="94"/>
      <c r="C125" s="97"/>
      <c r="D125" s="51" t="s">
        <v>312</v>
      </c>
      <c r="E125" s="103"/>
      <c r="F125" s="38"/>
      <c r="G125" s="48" t="s">
        <v>319</v>
      </c>
      <c r="H125" s="145"/>
      <c r="I125" s="90"/>
    </row>
    <row r="126" spans="1:9" s="19" customFormat="1" ht="30" customHeight="1">
      <c r="A126" s="88"/>
      <c r="B126" s="94"/>
      <c r="C126" s="97"/>
      <c r="D126" s="51" t="s">
        <v>134</v>
      </c>
      <c r="E126" s="103"/>
      <c r="F126" s="38"/>
      <c r="G126" s="48" t="s">
        <v>430</v>
      </c>
      <c r="H126" s="145"/>
      <c r="I126" s="90"/>
    </row>
    <row r="127" spans="1:9" s="19" customFormat="1" ht="24" customHeight="1">
      <c r="A127" s="88"/>
      <c r="B127" s="95"/>
      <c r="C127" s="98"/>
      <c r="D127" s="51" t="s">
        <v>135</v>
      </c>
      <c r="E127" s="104"/>
      <c r="F127" s="38"/>
      <c r="G127" s="86" t="s">
        <v>431</v>
      </c>
      <c r="H127" s="146"/>
      <c r="I127" s="91"/>
    </row>
    <row r="128" spans="1:9" s="19" customFormat="1" ht="31.5" customHeight="1">
      <c r="A128" s="126" t="s">
        <v>32</v>
      </c>
      <c r="B128" s="197" t="s">
        <v>19</v>
      </c>
      <c r="C128" s="198" t="s">
        <v>150</v>
      </c>
      <c r="D128" s="199"/>
      <c r="E128" s="126"/>
      <c r="F128" s="126"/>
      <c r="G128" s="126"/>
      <c r="H128" s="26" t="s">
        <v>151</v>
      </c>
      <c r="I128" s="151"/>
    </row>
    <row r="129" spans="1:9" s="19" customFormat="1" ht="31.5" customHeight="1">
      <c r="A129" s="126"/>
      <c r="B129" s="176"/>
      <c r="C129" s="200"/>
      <c r="D129" s="200"/>
      <c r="E129" s="200"/>
      <c r="F129" s="200"/>
      <c r="G129" s="200"/>
      <c r="H129" s="44" t="s">
        <v>252</v>
      </c>
      <c r="I129" s="174"/>
    </row>
    <row r="130" spans="1:9" s="19" customFormat="1" ht="30" customHeight="1">
      <c r="A130" s="88" t="s">
        <v>33</v>
      </c>
      <c r="B130" s="169"/>
      <c r="C130" s="101" t="s">
        <v>152</v>
      </c>
      <c r="D130" s="45" t="s">
        <v>81</v>
      </c>
      <c r="E130" s="88" t="s">
        <v>112</v>
      </c>
      <c r="F130" s="43" t="s">
        <v>153</v>
      </c>
      <c r="G130" s="43" t="s">
        <v>229</v>
      </c>
      <c r="H130" s="144" t="s">
        <v>424</v>
      </c>
      <c r="I130" s="193" t="s">
        <v>437</v>
      </c>
    </row>
    <row r="131" spans="1:9" s="19" customFormat="1" ht="28.5" customHeight="1">
      <c r="A131" s="88"/>
      <c r="B131" s="169"/>
      <c r="C131" s="101"/>
      <c r="D131" s="45" t="s">
        <v>82</v>
      </c>
      <c r="E131" s="88"/>
      <c r="F131" s="43" t="s">
        <v>154</v>
      </c>
      <c r="G131" s="43" t="s">
        <v>230</v>
      </c>
      <c r="H131" s="145"/>
      <c r="I131" s="194"/>
    </row>
    <row r="132" spans="1:9" s="19" customFormat="1" ht="16.5" customHeight="1">
      <c r="A132" s="88"/>
      <c r="B132" s="169"/>
      <c r="C132" s="101"/>
      <c r="D132" s="45" t="s">
        <v>83</v>
      </c>
      <c r="E132" s="88"/>
      <c r="F132" s="43" t="s">
        <v>124</v>
      </c>
      <c r="G132" s="41" t="s">
        <v>253</v>
      </c>
      <c r="H132" s="145"/>
      <c r="I132" s="194"/>
    </row>
    <row r="133" spans="1:9" s="19" customFormat="1" ht="75.75" customHeight="1">
      <c r="A133" s="88"/>
      <c r="B133" s="169"/>
      <c r="C133" s="101"/>
      <c r="D133" s="78" t="s">
        <v>155</v>
      </c>
      <c r="E133" s="88"/>
      <c r="F133" s="43" t="s">
        <v>96</v>
      </c>
      <c r="G133" s="21"/>
      <c r="H133" s="146"/>
      <c r="I133" s="195"/>
    </row>
    <row r="134" spans="1:9" s="19" customFormat="1" ht="29.25" customHeight="1">
      <c r="A134" s="88" t="s">
        <v>34</v>
      </c>
      <c r="B134" s="169"/>
      <c r="C134" s="101" t="s">
        <v>156</v>
      </c>
      <c r="D134" s="45" t="s">
        <v>157</v>
      </c>
      <c r="E134" s="88" t="s">
        <v>112</v>
      </c>
      <c r="F134" s="43" t="s">
        <v>120</v>
      </c>
      <c r="G134" s="43" t="s">
        <v>120</v>
      </c>
      <c r="H134" s="92" t="s">
        <v>425</v>
      </c>
      <c r="I134" s="106"/>
    </row>
    <row r="135" spans="1:9" s="19" customFormat="1" ht="60" customHeight="1">
      <c r="A135" s="88"/>
      <c r="B135" s="169"/>
      <c r="C135" s="101"/>
      <c r="D135" s="45" t="s">
        <v>125</v>
      </c>
      <c r="E135" s="88"/>
      <c r="F135" s="43" t="s">
        <v>121</v>
      </c>
      <c r="G135" s="43" t="s">
        <v>121</v>
      </c>
      <c r="H135" s="92"/>
      <c r="I135" s="106"/>
    </row>
    <row r="136" spans="1:9" s="19" customFormat="1" ht="29.25" customHeight="1">
      <c r="A136" s="88"/>
      <c r="B136" s="169"/>
      <c r="C136" s="101"/>
      <c r="D136" s="45" t="s">
        <v>158</v>
      </c>
      <c r="E136" s="88"/>
      <c r="F136" s="43" t="s">
        <v>122</v>
      </c>
      <c r="G136" s="43" t="s">
        <v>231</v>
      </c>
      <c r="H136" s="92"/>
      <c r="I136" s="106"/>
    </row>
    <row r="137" spans="1:9" s="19" customFormat="1" ht="28.5" customHeight="1">
      <c r="A137" s="88"/>
      <c r="B137" s="169"/>
      <c r="C137" s="101"/>
      <c r="D137" s="45" t="s">
        <v>159</v>
      </c>
      <c r="E137" s="88"/>
      <c r="F137" s="43" t="s">
        <v>123</v>
      </c>
      <c r="G137" s="43" t="s">
        <v>232</v>
      </c>
      <c r="H137" s="92"/>
      <c r="I137" s="106"/>
    </row>
    <row r="138" spans="1:9" s="19" customFormat="1" ht="15" customHeight="1">
      <c r="A138" s="88"/>
      <c r="B138" s="206"/>
      <c r="C138" s="96"/>
      <c r="D138" s="39" t="s">
        <v>160</v>
      </c>
      <c r="E138" s="102"/>
      <c r="F138" s="40" t="s">
        <v>124</v>
      </c>
      <c r="G138" s="40" t="s">
        <v>233</v>
      </c>
      <c r="H138" s="144"/>
      <c r="I138" s="89"/>
    </row>
    <row r="139" spans="1:9" s="19" customFormat="1" ht="58.5" customHeight="1">
      <c r="A139" s="74" t="s">
        <v>35</v>
      </c>
      <c r="B139" s="81" t="s">
        <v>20</v>
      </c>
      <c r="C139" s="192" t="s">
        <v>163</v>
      </c>
      <c r="D139" s="169"/>
      <c r="E139" s="49"/>
      <c r="F139" s="49"/>
      <c r="G139" s="62"/>
      <c r="H139" s="60" t="s">
        <v>442</v>
      </c>
      <c r="I139" s="24"/>
    </row>
    <row r="140" spans="1:9" s="19" customFormat="1" ht="38.25" customHeight="1">
      <c r="A140" s="99" t="s">
        <v>35</v>
      </c>
      <c r="B140" s="123"/>
      <c r="C140" s="101" t="s">
        <v>433</v>
      </c>
      <c r="D140" s="53" t="s">
        <v>81</v>
      </c>
      <c r="E140" s="88" t="s">
        <v>322</v>
      </c>
      <c r="F140" s="52" t="s">
        <v>161</v>
      </c>
      <c r="G140" s="59" t="s">
        <v>323</v>
      </c>
      <c r="H140" s="144" t="s">
        <v>432</v>
      </c>
      <c r="I140" s="193" t="s">
        <v>234</v>
      </c>
    </row>
    <row r="141" spans="1:9" s="19" customFormat="1" ht="33.75" customHeight="1">
      <c r="A141" s="99"/>
      <c r="B141" s="123"/>
      <c r="C141" s="101"/>
      <c r="D141" s="53" t="s">
        <v>82</v>
      </c>
      <c r="E141" s="88"/>
      <c r="F141" s="52" t="s">
        <v>162</v>
      </c>
      <c r="G141" s="59" t="s">
        <v>434</v>
      </c>
      <c r="H141" s="145"/>
      <c r="I141" s="194"/>
    </row>
    <row r="142" spans="1:9" s="19" customFormat="1" ht="96.75" customHeight="1">
      <c r="A142" s="99"/>
      <c r="B142" s="123"/>
      <c r="C142" s="101"/>
      <c r="D142" s="53" t="s">
        <v>83</v>
      </c>
      <c r="E142" s="88"/>
      <c r="F142" s="74" t="s">
        <v>95</v>
      </c>
      <c r="G142" s="74" t="s">
        <v>95</v>
      </c>
      <c r="H142" s="145"/>
      <c r="I142" s="195"/>
    </row>
    <row r="143" spans="1:9" s="19" customFormat="1" ht="135" customHeight="1">
      <c r="A143" s="99"/>
      <c r="B143" s="123"/>
      <c r="C143" s="101"/>
      <c r="D143" s="53" t="s">
        <v>92</v>
      </c>
      <c r="E143" s="88"/>
      <c r="F143" s="52" t="s">
        <v>96</v>
      </c>
      <c r="G143" s="21"/>
      <c r="H143" s="146"/>
      <c r="I143" s="63" t="s">
        <v>437</v>
      </c>
    </row>
    <row r="144" spans="1:9" s="19" customFormat="1" ht="31.5" customHeight="1">
      <c r="A144" s="99" t="s">
        <v>36</v>
      </c>
      <c r="B144" s="123"/>
      <c r="C144" s="96" t="s">
        <v>435</v>
      </c>
      <c r="D144" s="51" t="s">
        <v>138</v>
      </c>
      <c r="E144" s="102" t="s">
        <v>322</v>
      </c>
      <c r="F144" s="50"/>
      <c r="G144" s="48" t="s">
        <v>441</v>
      </c>
      <c r="H144" s="144" t="s">
        <v>438</v>
      </c>
      <c r="I144" s="144"/>
    </row>
    <row r="145" spans="1:9" s="19" customFormat="1" ht="76.5" customHeight="1">
      <c r="A145" s="99"/>
      <c r="B145" s="123"/>
      <c r="C145" s="97"/>
      <c r="D145" s="51" t="s">
        <v>137</v>
      </c>
      <c r="E145" s="103"/>
      <c r="F145" s="50"/>
      <c r="G145" s="48" t="s">
        <v>440</v>
      </c>
      <c r="H145" s="145"/>
      <c r="I145" s="145"/>
    </row>
    <row r="146" spans="1:9" s="19" customFormat="1" ht="31.5" customHeight="1">
      <c r="A146" s="99"/>
      <c r="B146" s="123"/>
      <c r="C146" s="97"/>
      <c r="D146" s="51" t="s">
        <v>312</v>
      </c>
      <c r="E146" s="103"/>
      <c r="F146" s="50"/>
      <c r="G146" s="48" t="s">
        <v>436</v>
      </c>
      <c r="H146" s="145"/>
      <c r="I146" s="145"/>
    </row>
    <row r="147" spans="1:9" s="19" customFormat="1" ht="29.25" customHeight="1">
      <c r="A147" s="99"/>
      <c r="B147" s="123"/>
      <c r="C147" s="97"/>
      <c r="D147" s="51" t="s">
        <v>134</v>
      </c>
      <c r="E147" s="103"/>
      <c r="F147" s="50"/>
      <c r="G147" s="48" t="s">
        <v>439</v>
      </c>
      <c r="H147" s="145"/>
      <c r="I147" s="145"/>
    </row>
    <row r="148" spans="1:9" s="19" customFormat="1" ht="15.75" customHeight="1">
      <c r="A148" s="99"/>
      <c r="B148" s="123"/>
      <c r="C148" s="98"/>
      <c r="D148" s="51" t="s">
        <v>135</v>
      </c>
      <c r="E148" s="103"/>
      <c r="F148" s="50"/>
      <c r="G148" s="48" t="s">
        <v>124</v>
      </c>
      <c r="H148" s="146"/>
      <c r="I148" s="146"/>
    </row>
    <row r="149" spans="1:9" s="23" customFormat="1" ht="31.5" customHeight="1">
      <c r="A149" s="191" t="s">
        <v>37</v>
      </c>
      <c r="B149" s="111" t="s">
        <v>21</v>
      </c>
      <c r="C149" s="161" t="s">
        <v>164</v>
      </c>
      <c r="D149" s="163"/>
      <c r="E149" s="103"/>
      <c r="F149" s="145"/>
      <c r="G149" s="145"/>
      <c r="H149" s="61" t="s">
        <v>485</v>
      </c>
      <c r="I149" s="148"/>
    </row>
    <row r="150" spans="1:9" s="23" customFormat="1" ht="31.5" customHeight="1">
      <c r="A150" s="191"/>
      <c r="B150" s="112"/>
      <c r="C150" s="164"/>
      <c r="D150" s="166"/>
      <c r="E150" s="104"/>
      <c r="F150" s="146"/>
      <c r="G150" s="146"/>
      <c r="H150" s="58" t="s">
        <v>486</v>
      </c>
      <c r="I150" s="149"/>
    </row>
    <row r="151" spans="1:9" s="64" customFormat="1" ht="31.5" customHeight="1">
      <c r="A151" s="191" t="s">
        <v>37</v>
      </c>
      <c r="B151" s="110"/>
      <c r="C151" s="130" t="s">
        <v>165</v>
      </c>
      <c r="D151" s="131"/>
      <c r="E151" s="102"/>
      <c r="F151" s="144"/>
      <c r="G151" s="144"/>
      <c r="H151" s="54" t="s">
        <v>464</v>
      </c>
      <c r="I151" s="107"/>
    </row>
    <row r="152" spans="1:9" s="64" customFormat="1" ht="31.5" customHeight="1">
      <c r="A152" s="191"/>
      <c r="B152" s="111"/>
      <c r="C152" s="132"/>
      <c r="D152" s="133"/>
      <c r="E152" s="103"/>
      <c r="F152" s="145"/>
      <c r="G152" s="145"/>
      <c r="H152" s="55" t="s">
        <v>465</v>
      </c>
      <c r="I152" s="108"/>
    </row>
    <row r="153" spans="1:9" s="19" customFormat="1" ht="35.25" customHeight="1">
      <c r="A153" s="88" t="s">
        <v>38</v>
      </c>
      <c r="B153" s="143"/>
      <c r="C153" s="101" t="s">
        <v>194</v>
      </c>
      <c r="D153" s="53" t="s">
        <v>81</v>
      </c>
      <c r="E153" s="88" t="s">
        <v>112</v>
      </c>
      <c r="F153" s="52" t="s">
        <v>166</v>
      </c>
      <c r="G153" s="52" t="s">
        <v>172</v>
      </c>
      <c r="H153" s="92" t="s">
        <v>443</v>
      </c>
      <c r="I153" s="106"/>
    </row>
    <row r="154" spans="1:9" s="19" customFormat="1" ht="40.5" customHeight="1">
      <c r="A154" s="88"/>
      <c r="B154" s="143"/>
      <c r="C154" s="101"/>
      <c r="D154" s="53" t="s">
        <v>82</v>
      </c>
      <c r="E154" s="88"/>
      <c r="F154" s="52" t="s">
        <v>167</v>
      </c>
      <c r="G154" s="52" t="s">
        <v>235</v>
      </c>
      <c r="H154" s="92"/>
      <c r="I154" s="106"/>
    </row>
    <row r="155" spans="1:9" s="19" customFormat="1" ht="28.5" customHeight="1">
      <c r="A155" s="88"/>
      <c r="B155" s="143"/>
      <c r="C155" s="101"/>
      <c r="D155" s="53" t="s">
        <v>83</v>
      </c>
      <c r="E155" s="88"/>
      <c r="F155" s="52" t="s">
        <v>124</v>
      </c>
      <c r="G155" s="48" t="s">
        <v>233</v>
      </c>
      <c r="H155" s="92"/>
      <c r="I155" s="106"/>
    </row>
    <row r="156" spans="1:9" s="19" customFormat="1" ht="78.75" customHeight="1">
      <c r="A156" s="88"/>
      <c r="B156" s="143"/>
      <c r="C156" s="101"/>
      <c r="D156" s="53" t="s">
        <v>170</v>
      </c>
      <c r="E156" s="88"/>
      <c r="F156" s="52" t="s">
        <v>168</v>
      </c>
      <c r="G156" s="48"/>
      <c r="H156" s="92"/>
      <c r="I156" s="106"/>
    </row>
    <row r="157" spans="1:9" s="19" customFormat="1" ht="30" customHeight="1">
      <c r="A157" s="88"/>
      <c r="B157" s="143"/>
      <c r="C157" s="101"/>
      <c r="D157" s="53" t="s">
        <v>171</v>
      </c>
      <c r="E157" s="88"/>
      <c r="F157" s="52" t="s">
        <v>169</v>
      </c>
      <c r="G157" s="48"/>
      <c r="H157" s="92"/>
      <c r="I157" s="106"/>
    </row>
    <row r="158" spans="1:9" s="19" customFormat="1" ht="30.75" customHeight="1">
      <c r="A158" s="88" t="s">
        <v>39</v>
      </c>
      <c r="B158" s="143"/>
      <c r="C158" s="101" t="s">
        <v>173</v>
      </c>
      <c r="D158" s="53" t="s">
        <v>81</v>
      </c>
      <c r="E158" s="88" t="s">
        <v>174</v>
      </c>
      <c r="F158" s="52" t="s">
        <v>175</v>
      </c>
      <c r="G158" s="52" t="s">
        <v>236</v>
      </c>
      <c r="H158" s="92" t="s">
        <v>446</v>
      </c>
      <c r="I158" s="147"/>
    </row>
    <row r="159" spans="1:9" s="19" customFormat="1" ht="30" customHeight="1">
      <c r="A159" s="88"/>
      <c r="B159" s="143"/>
      <c r="C159" s="101"/>
      <c r="D159" s="53" t="s">
        <v>82</v>
      </c>
      <c r="E159" s="88"/>
      <c r="F159" s="52" t="s">
        <v>176</v>
      </c>
      <c r="G159" s="52" t="s">
        <v>444</v>
      </c>
      <c r="H159" s="92"/>
      <c r="I159" s="147"/>
    </row>
    <row r="160" spans="1:9" s="19" customFormat="1" ht="18" customHeight="1">
      <c r="A160" s="88"/>
      <c r="B160" s="143"/>
      <c r="C160" s="101"/>
      <c r="D160" s="53" t="s">
        <v>83</v>
      </c>
      <c r="E160" s="88"/>
      <c r="F160" s="52" t="s">
        <v>124</v>
      </c>
      <c r="G160" s="52" t="s">
        <v>124</v>
      </c>
      <c r="H160" s="92"/>
      <c r="I160" s="147"/>
    </row>
    <row r="161" spans="1:9" s="19" customFormat="1" ht="74.25" customHeight="1">
      <c r="A161" s="88"/>
      <c r="B161" s="143"/>
      <c r="C161" s="101"/>
      <c r="D161" s="53" t="s">
        <v>170</v>
      </c>
      <c r="E161" s="88"/>
      <c r="F161" s="49" t="s">
        <v>96</v>
      </c>
      <c r="G161" s="49" t="s">
        <v>96</v>
      </c>
      <c r="H161" s="92"/>
      <c r="I161" s="147"/>
    </row>
    <row r="162" spans="1:9" s="19" customFormat="1" ht="36" customHeight="1">
      <c r="A162" s="88" t="s">
        <v>40</v>
      </c>
      <c r="B162" s="143"/>
      <c r="C162" s="101" t="s">
        <v>177</v>
      </c>
      <c r="D162" s="53" t="s">
        <v>81</v>
      </c>
      <c r="E162" s="196" t="s">
        <v>174</v>
      </c>
      <c r="F162" s="52" t="s">
        <v>178</v>
      </c>
      <c r="G162" s="52" t="s">
        <v>178</v>
      </c>
      <c r="H162" s="92" t="s">
        <v>447</v>
      </c>
      <c r="I162" s="147"/>
    </row>
    <row r="163" spans="1:9" s="19" customFormat="1" ht="31.5" customHeight="1">
      <c r="A163" s="88"/>
      <c r="B163" s="143"/>
      <c r="C163" s="101"/>
      <c r="D163" s="53" t="s">
        <v>82</v>
      </c>
      <c r="E163" s="196"/>
      <c r="F163" s="52" t="s">
        <v>179</v>
      </c>
      <c r="G163" s="52" t="s">
        <v>445</v>
      </c>
      <c r="H163" s="92"/>
      <c r="I163" s="147"/>
    </row>
    <row r="164" spans="1:9" s="19" customFormat="1" ht="24" customHeight="1">
      <c r="A164" s="88"/>
      <c r="B164" s="143"/>
      <c r="C164" s="101"/>
      <c r="D164" s="53" t="s">
        <v>83</v>
      </c>
      <c r="E164" s="196"/>
      <c r="F164" s="52" t="s">
        <v>124</v>
      </c>
      <c r="G164" s="52" t="s">
        <v>124</v>
      </c>
      <c r="H164" s="92"/>
      <c r="I164" s="147"/>
    </row>
    <row r="165" spans="1:9" s="19" customFormat="1" ht="119.25" customHeight="1">
      <c r="A165" s="88"/>
      <c r="B165" s="143"/>
      <c r="C165" s="101"/>
      <c r="D165" s="53" t="s">
        <v>170</v>
      </c>
      <c r="E165" s="196"/>
      <c r="F165" s="52" t="s">
        <v>96</v>
      </c>
      <c r="G165" s="52" t="s">
        <v>96</v>
      </c>
      <c r="H165" s="92"/>
      <c r="I165" s="147"/>
    </row>
    <row r="166" spans="1:9" s="19" customFormat="1" ht="31.5" customHeight="1">
      <c r="A166" s="88" t="s">
        <v>238</v>
      </c>
      <c r="B166" s="143"/>
      <c r="C166" s="96" t="s">
        <v>242</v>
      </c>
      <c r="D166" s="73" t="s">
        <v>138</v>
      </c>
      <c r="E166" s="88" t="s">
        <v>112</v>
      </c>
      <c r="F166" s="74"/>
      <c r="G166" s="74" t="s">
        <v>241</v>
      </c>
      <c r="H166" s="92" t="s">
        <v>449</v>
      </c>
      <c r="I166" s="144" t="s">
        <v>254</v>
      </c>
    </row>
    <row r="167" spans="1:9" s="19" customFormat="1" ht="60" customHeight="1">
      <c r="A167" s="88"/>
      <c r="B167" s="143"/>
      <c r="C167" s="97"/>
      <c r="D167" s="73" t="s">
        <v>137</v>
      </c>
      <c r="E167" s="88"/>
      <c r="F167" s="74"/>
      <c r="G167" s="74" t="s">
        <v>240</v>
      </c>
      <c r="H167" s="92"/>
      <c r="I167" s="145"/>
    </row>
    <row r="168" spans="1:9" s="19" customFormat="1" ht="28.5" customHeight="1">
      <c r="A168" s="88"/>
      <c r="B168" s="143"/>
      <c r="C168" s="97"/>
      <c r="D168" s="78" t="s">
        <v>220</v>
      </c>
      <c r="E168" s="88"/>
      <c r="F168" s="74"/>
      <c r="G168" s="74" t="s">
        <v>239</v>
      </c>
      <c r="H168" s="92"/>
      <c r="I168" s="145"/>
    </row>
    <row r="169" spans="1:9" s="19" customFormat="1" ht="35.25" customHeight="1">
      <c r="A169" s="88"/>
      <c r="B169" s="143"/>
      <c r="C169" s="97"/>
      <c r="D169" s="73" t="s">
        <v>134</v>
      </c>
      <c r="E169" s="88"/>
      <c r="F169" s="74"/>
      <c r="G169" s="74" t="s">
        <v>450</v>
      </c>
      <c r="H169" s="92"/>
      <c r="I169" s="145"/>
    </row>
    <row r="170" spans="1:9" s="19" customFormat="1" ht="22.5" customHeight="1">
      <c r="A170" s="88"/>
      <c r="B170" s="143"/>
      <c r="C170" s="98"/>
      <c r="D170" s="73" t="s">
        <v>135</v>
      </c>
      <c r="E170" s="88"/>
      <c r="F170" s="74"/>
      <c r="G170" s="75" t="s">
        <v>80</v>
      </c>
      <c r="H170" s="92"/>
      <c r="I170" s="146"/>
    </row>
    <row r="171" spans="1:9" s="19" customFormat="1" ht="28.5" customHeight="1">
      <c r="A171" s="88" t="s">
        <v>452</v>
      </c>
      <c r="B171" s="93"/>
      <c r="C171" s="96" t="s">
        <v>448</v>
      </c>
      <c r="D171" s="51" t="s">
        <v>138</v>
      </c>
      <c r="E171" s="88" t="s">
        <v>322</v>
      </c>
      <c r="F171" s="20"/>
      <c r="G171" s="52" t="s">
        <v>245</v>
      </c>
      <c r="H171" s="92" t="s">
        <v>451</v>
      </c>
      <c r="I171" s="89"/>
    </row>
    <row r="172" spans="1:9" s="19" customFormat="1" ht="59.25" customHeight="1">
      <c r="A172" s="88"/>
      <c r="B172" s="94"/>
      <c r="C172" s="97"/>
      <c r="D172" s="51" t="s">
        <v>137</v>
      </c>
      <c r="E172" s="88"/>
      <c r="F172" s="20"/>
      <c r="G172" s="52" t="s">
        <v>244</v>
      </c>
      <c r="H172" s="92"/>
      <c r="I172" s="90"/>
    </row>
    <row r="173" spans="1:9" s="19" customFormat="1" ht="29.25" customHeight="1">
      <c r="A173" s="88"/>
      <c r="B173" s="94"/>
      <c r="C173" s="97"/>
      <c r="D173" s="51" t="s">
        <v>136</v>
      </c>
      <c r="E173" s="88"/>
      <c r="F173" s="20"/>
      <c r="G173" s="48" t="s">
        <v>243</v>
      </c>
      <c r="H173" s="92"/>
      <c r="I173" s="90"/>
    </row>
    <row r="174" spans="1:9" s="19" customFormat="1" ht="29.25" customHeight="1">
      <c r="A174" s="88"/>
      <c r="B174" s="94"/>
      <c r="C174" s="97"/>
      <c r="D174" s="51" t="s">
        <v>134</v>
      </c>
      <c r="E174" s="88"/>
      <c r="F174" s="20"/>
      <c r="G174" s="48" t="s">
        <v>324</v>
      </c>
      <c r="H174" s="92"/>
      <c r="I174" s="90"/>
    </row>
    <row r="175" spans="1:9" s="19" customFormat="1" ht="15" customHeight="1">
      <c r="A175" s="88"/>
      <c r="B175" s="95"/>
      <c r="C175" s="98"/>
      <c r="D175" s="51" t="s">
        <v>135</v>
      </c>
      <c r="E175" s="88"/>
      <c r="F175" s="20"/>
      <c r="G175" s="48" t="s">
        <v>325</v>
      </c>
      <c r="H175" s="92"/>
      <c r="I175" s="91"/>
    </row>
    <row r="176" spans="1:9" s="19" customFormat="1" ht="31.5" customHeight="1">
      <c r="A176" s="88" t="s">
        <v>453</v>
      </c>
      <c r="B176" s="93"/>
      <c r="C176" s="96" t="s">
        <v>454</v>
      </c>
      <c r="D176" s="51" t="s">
        <v>138</v>
      </c>
      <c r="E176" s="88" t="s">
        <v>112</v>
      </c>
      <c r="F176" s="50"/>
      <c r="G176" s="48" t="s">
        <v>458</v>
      </c>
      <c r="H176" s="92" t="s">
        <v>460</v>
      </c>
      <c r="I176" s="89"/>
    </row>
    <row r="177" spans="1:9" s="19" customFormat="1" ht="76.5" customHeight="1">
      <c r="A177" s="88"/>
      <c r="B177" s="94"/>
      <c r="C177" s="97"/>
      <c r="D177" s="51" t="s">
        <v>137</v>
      </c>
      <c r="E177" s="88"/>
      <c r="F177" s="50"/>
      <c r="G177" s="48" t="s">
        <v>457</v>
      </c>
      <c r="H177" s="92"/>
      <c r="I177" s="90"/>
    </row>
    <row r="178" spans="1:9" s="19" customFormat="1" ht="30" customHeight="1">
      <c r="A178" s="88"/>
      <c r="B178" s="94"/>
      <c r="C178" s="97"/>
      <c r="D178" s="53" t="s">
        <v>220</v>
      </c>
      <c r="E178" s="88"/>
      <c r="F178" s="50"/>
      <c r="G178" s="48" t="s">
        <v>456</v>
      </c>
      <c r="H178" s="92"/>
      <c r="I178" s="90"/>
    </row>
    <row r="179" spans="1:9" s="19" customFormat="1" ht="29.25" customHeight="1">
      <c r="A179" s="88"/>
      <c r="B179" s="94"/>
      <c r="C179" s="97"/>
      <c r="D179" s="51" t="s">
        <v>134</v>
      </c>
      <c r="E179" s="88"/>
      <c r="F179" s="50"/>
      <c r="G179" s="48" t="s">
        <v>455</v>
      </c>
      <c r="H179" s="92"/>
      <c r="I179" s="90"/>
    </row>
    <row r="180" spans="1:9" s="19" customFormat="1" ht="22.5" customHeight="1">
      <c r="A180" s="88"/>
      <c r="B180" s="95"/>
      <c r="C180" s="98"/>
      <c r="D180" s="51" t="s">
        <v>135</v>
      </c>
      <c r="E180" s="88"/>
      <c r="F180" s="50"/>
      <c r="G180" s="48" t="s">
        <v>459</v>
      </c>
      <c r="H180" s="92"/>
      <c r="I180" s="91"/>
    </row>
    <row r="181" spans="1:9" s="19" customFormat="1" ht="30" customHeight="1">
      <c r="A181" s="88" t="s">
        <v>461</v>
      </c>
      <c r="B181" s="93"/>
      <c r="C181" s="96" t="s">
        <v>462</v>
      </c>
      <c r="D181" s="51" t="s">
        <v>138</v>
      </c>
      <c r="E181" s="88" t="s">
        <v>112</v>
      </c>
      <c r="F181" s="50"/>
      <c r="G181" s="48"/>
      <c r="H181" s="92" t="s">
        <v>463</v>
      </c>
      <c r="I181" s="106"/>
    </row>
    <row r="182" spans="1:9" s="19" customFormat="1" ht="76.5" customHeight="1">
      <c r="A182" s="88"/>
      <c r="B182" s="94"/>
      <c r="C182" s="97"/>
      <c r="D182" s="51" t="s">
        <v>137</v>
      </c>
      <c r="E182" s="88"/>
      <c r="F182" s="50"/>
      <c r="G182" s="48"/>
      <c r="H182" s="92"/>
      <c r="I182" s="106"/>
    </row>
    <row r="183" spans="1:9" s="19" customFormat="1" ht="30.75" customHeight="1">
      <c r="A183" s="88"/>
      <c r="B183" s="94"/>
      <c r="C183" s="97"/>
      <c r="D183" s="53" t="s">
        <v>220</v>
      </c>
      <c r="E183" s="88"/>
      <c r="F183" s="50"/>
      <c r="G183" s="48"/>
      <c r="H183" s="92"/>
      <c r="I183" s="106"/>
    </row>
    <row r="184" spans="1:9" s="19" customFormat="1" ht="33.75" customHeight="1">
      <c r="A184" s="88"/>
      <c r="B184" s="94"/>
      <c r="C184" s="97"/>
      <c r="D184" s="51" t="s">
        <v>134</v>
      </c>
      <c r="E184" s="88"/>
      <c r="F184" s="50"/>
      <c r="G184" s="48"/>
      <c r="H184" s="92"/>
      <c r="I184" s="106"/>
    </row>
    <row r="185" spans="1:9" s="19" customFormat="1" ht="41.25" customHeight="1">
      <c r="A185" s="88"/>
      <c r="B185" s="95"/>
      <c r="C185" s="98"/>
      <c r="D185" s="51" t="s">
        <v>135</v>
      </c>
      <c r="E185" s="88"/>
      <c r="F185" s="50"/>
      <c r="G185" s="48"/>
      <c r="H185" s="92"/>
      <c r="I185" s="106"/>
    </row>
    <row r="186" spans="1:9" s="23" customFormat="1" ht="31.5" customHeight="1">
      <c r="A186" s="191" t="s">
        <v>41</v>
      </c>
      <c r="B186" s="111"/>
      <c r="C186" s="132" t="s">
        <v>180</v>
      </c>
      <c r="D186" s="133"/>
      <c r="E186" s="103"/>
      <c r="F186" s="145"/>
      <c r="G186" s="145"/>
      <c r="H186" s="55" t="s">
        <v>326</v>
      </c>
      <c r="I186" s="105"/>
    </row>
    <row r="187" spans="1:9" s="23" customFormat="1" ht="31.5" customHeight="1">
      <c r="A187" s="191"/>
      <c r="B187" s="112"/>
      <c r="C187" s="134"/>
      <c r="D187" s="135"/>
      <c r="E187" s="104"/>
      <c r="F187" s="145"/>
      <c r="G187" s="146"/>
      <c r="H187" s="58" t="s">
        <v>484</v>
      </c>
      <c r="I187" s="105"/>
    </row>
    <row r="188" spans="1:9" s="23" customFormat="1" ht="31.5" customHeight="1">
      <c r="A188" s="99" t="s">
        <v>42</v>
      </c>
      <c r="B188" s="110"/>
      <c r="C188" s="96" t="s">
        <v>181</v>
      </c>
      <c r="D188" s="51" t="s">
        <v>138</v>
      </c>
      <c r="E188" s="102" t="s">
        <v>60</v>
      </c>
      <c r="F188" s="52" t="s">
        <v>182</v>
      </c>
      <c r="G188" s="52" t="s">
        <v>182</v>
      </c>
      <c r="H188" s="102" t="s">
        <v>466</v>
      </c>
      <c r="I188" s="107" t="s">
        <v>246</v>
      </c>
    </row>
    <row r="189" spans="1:9" s="23" customFormat="1" ht="61.5" customHeight="1">
      <c r="A189" s="99"/>
      <c r="B189" s="111"/>
      <c r="C189" s="97"/>
      <c r="D189" s="51" t="s">
        <v>137</v>
      </c>
      <c r="E189" s="103"/>
      <c r="F189" s="52" t="s">
        <v>183</v>
      </c>
      <c r="G189" s="52" t="s">
        <v>196</v>
      </c>
      <c r="H189" s="103"/>
      <c r="I189" s="108"/>
    </row>
    <row r="190" spans="1:9" s="23" customFormat="1" ht="33" customHeight="1">
      <c r="A190" s="99"/>
      <c r="B190" s="111"/>
      <c r="C190" s="97"/>
      <c r="D190" s="51" t="s">
        <v>195</v>
      </c>
      <c r="E190" s="103"/>
      <c r="F190" s="52" t="s">
        <v>184</v>
      </c>
      <c r="G190" s="52" t="s">
        <v>247</v>
      </c>
      <c r="H190" s="103"/>
      <c r="I190" s="108"/>
    </row>
    <row r="191" spans="1:9" s="23" customFormat="1" ht="29.25" customHeight="1">
      <c r="A191" s="99"/>
      <c r="B191" s="111"/>
      <c r="C191" s="97"/>
      <c r="D191" s="51" t="s">
        <v>134</v>
      </c>
      <c r="E191" s="103"/>
      <c r="F191" s="52" t="s">
        <v>185</v>
      </c>
      <c r="G191" s="52" t="s">
        <v>467</v>
      </c>
      <c r="H191" s="103"/>
      <c r="I191" s="108"/>
    </row>
    <row r="192" spans="1:9" s="23" customFormat="1" ht="21" customHeight="1">
      <c r="A192" s="99"/>
      <c r="B192" s="112"/>
      <c r="C192" s="98"/>
      <c r="D192" s="51" t="s">
        <v>135</v>
      </c>
      <c r="E192" s="104"/>
      <c r="F192" s="52" t="s">
        <v>124</v>
      </c>
      <c r="G192" s="52" t="s">
        <v>481</v>
      </c>
      <c r="H192" s="104"/>
      <c r="I192" s="109"/>
    </row>
    <row r="193" spans="1:9" s="23" customFormat="1" ht="31.5" customHeight="1">
      <c r="A193" s="99" t="s">
        <v>43</v>
      </c>
      <c r="B193" s="110"/>
      <c r="C193" s="96" t="s">
        <v>186</v>
      </c>
      <c r="D193" s="51" t="s">
        <v>138</v>
      </c>
      <c r="E193" s="113" t="s">
        <v>189</v>
      </c>
      <c r="F193" s="52" t="s">
        <v>197</v>
      </c>
      <c r="G193" s="52" t="s">
        <v>197</v>
      </c>
      <c r="H193" s="102" t="s">
        <v>483</v>
      </c>
      <c r="I193" s="107" t="s">
        <v>246</v>
      </c>
    </row>
    <row r="194" spans="1:9" s="23" customFormat="1" ht="61.5" customHeight="1">
      <c r="A194" s="99"/>
      <c r="B194" s="111"/>
      <c r="C194" s="97"/>
      <c r="D194" s="51" t="s">
        <v>137</v>
      </c>
      <c r="E194" s="114"/>
      <c r="F194" s="52" t="s">
        <v>198</v>
      </c>
      <c r="G194" s="52" t="s">
        <v>202</v>
      </c>
      <c r="H194" s="103"/>
      <c r="I194" s="108"/>
    </row>
    <row r="195" spans="1:9" s="23" customFormat="1" ht="32.25" customHeight="1">
      <c r="A195" s="99"/>
      <c r="B195" s="111"/>
      <c r="C195" s="97"/>
      <c r="D195" s="51" t="s">
        <v>195</v>
      </c>
      <c r="E195" s="114"/>
      <c r="F195" s="52" t="s">
        <v>199</v>
      </c>
      <c r="G195" s="52" t="s">
        <v>248</v>
      </c>
      <c r="H195" s="103"/>
      <c r="I195" s="108"/>
    </row>
    <row r="196" spans="1:9" s="23" customFormat="1" ht="30.75" customHeight="1">
      <c r="A196" s="99"/>
      <c r="B196" s="111"/>
      <c r="C196" s="97"/>
      <c r="D196" s="51" t="s">
        <v>134</v>
      </c>
      <c r="E196" s="114"/>
      <c r="F196" s="52" t="s">
        <v>200</v>
      </c>
      <c r="G196" s="52" t="s">
        <v>469</v>
      </c>
      <c r="H196" s="103"/>
      <c r="I196" s="108"/>
    </row>
    <row r="197" spans="1:9" s="23" customFormat="1" ht="21.75" customHeight="1">
      <c r="A197" s="99"/>
      <c r="B197" s="112"/>
      <c r="C197" s="98"/>
      <c r="D197" s="51" t="s">
        <v>135</v>
      </c>
      <c r="E197" s="115"/>
      <c r="F197" s="49" t="s">
        <v>201</v>
      </c>
      <c r="G197" s="56" t="s">
        <v>482</v>
      </c>
      <c r="H197" s="104"/>
      <c r="I197" s="109"/>
    </row>
    <row r="198" spans="1:9" s="23" customFormat="1" ht="32.25" customHeight="1">
      <c r="A198" s="99" t="s">
        <v>44</v>
      </c>
      <c r="B198" s="110"/>
      <c r="C198" s="96" t="s">
        <v>187</v>
      </c>
      <c r="D198" s="51" t="s">
        <v>138</v>
      </c>
      <c r="E198" s="113" t="s">
        <v>189</v>
      </c>
      <c r="F198" s="52" t="s">
        <v>203</v>
      </c>
      <c r="G198" s="52" t="s">
        <v>329</v>
      </c>
      <c r="H198" s="102" t="s">
        <v>474</v>
      </c>
      <c r="I198" s="107" t="s">
        <v>246</v>
      </c>
    </row>
    <row r="199" spans="1:9" s="23" customFormat="1" ht="60.75" customHeight="1">
      <c r="A199" s="99"/>
      <c r="B199" s="111"/>
      <c r="C199" s="97"/>
      <c r="D199" s="51" t="s">
        <v>137</v>
      </c>
      <c r="E199" s="114"/>
      <c r="F199" s="52" t="s">
        <v>204</v>
      </c>
      <c r="G199" s="52" t="s">
        <v>328</v>
      </c>
      <c r="H199" s="103"/>
      <c r="I199" s="108"/>
    </row>
    <row r="200" spans="1:9" s="23" customFormat="1" ht="33" customHeight="1">
      <c r="A200" s="99"/>
      <c r="B200" s="111"/>
      <c r="C200" s="97"/>
      <c r="D200" s="51" t="s">
        <v>136</v>
      </c>
      <c r="E200" s="114"/>
      <c r="F200" s="52" t="s">
        <v>205</v>
      </c>
      <c r="G200" s="56" t="s">
        <v>327</v>
      </c>
      <c r="H200" s="103"/>
      <c r="I200" s="108"/>
    </row>
    <row r="201" spans="1:9" s="23" customFormat="1" ht="29.25" customHeight="1">
      <c r="A201" s="99"/>
      <c r="B201" s="111"/>
      <c r="C201" s="97"/>
      <c r="D201" s="51" t="s">
        <v>134</v>
      </c>
      <c r="E201" s="114"/>
      <c r="F201" s="52" t="s">
        <v>206</v>
      </c>
      <c r="G201" s="56" t="s">
        <v>468</v>
      </c>
      <c r="H201" s="103"/>
      <c r="I201" s="108"/>
    </row>
    <row r="202" spans="1:9" s="23" customFormat="1" ht="20.25" customHeight="1">
      <c r="A202" s="99"/>
      <c r="B202" s="112"/>
      <c r="C202" s="98"/>
      <c r="D202" s="51" t="s">
        <v>135</v>
      </c>
      <c r="E202" s="115"/>
      <c r="F202" s="52" t="s">
        <v>207</v>
      </c>
      <c r="G202" s="65"/>
      <c r="H202" s="104"/>
      <c r="I202" s="109"/>
    </row>
    <row r="203" spans="1:9" s="23" customFormat="1" ht="30" customHeight="1">
      <c r="A203" s="99" t="s">
        <v>45</v>
      </c>
      <c r="B203" s="100"/>
      <c r="C203" s="101" t="s">
        <v>188</v>
      </c>
      <c r="D203" s="51" t="s">
        <v>138</v>
      </c>
      <c r="E203" s="88" t="s">
        <v>189</v>
      </c>
      <c r="F203" s="52" t="s">
        <v>208</v>
      </c>
      <c r="G203" s="52" t="s">
        <v>251</v>
      </c>
      <c r="H203" s="102" t="s">
        <v>480</v>
      </c>
      <c r="I203" s="105"/>
    </row>
    <row r="204" spans="1:9" s="23" customFormat="1" ht="60" customHeight="1">
      <c r="A204" s="99"/>
      <c r="B204" s="100"/>
      <c r="C204" s="101"/>
      <c r="D204" s="51" t="s">
        <v>137</v>
      </c>
      <c r="E204" s="88"/>
      <c r="F204" s="52" t="s">
        <v>209</v>
      </c>
      <c r="G204" s="52" t="s">
        <v>250</v>
      </c>
      <c r="H204" s="103"/>
      <c r="I204" s="105"/>
    </row>
    <row r="205" spans="1:9" s="23" customFormat="1" ht="29.25" customHeight="1">
      <c r="A205" s="99"/>
      <c r="B205" s="100"/>
      <c r="C205" s="101"/>
      <c r="D205" s="51" t="s">
        <v>136</v>
      </c>
      <c r="E205" s="88"/>
      <c r="F205" s="52" t="s">
        <v>210</v>
      </c>
      <c r="G205" s="52" t="s">
        <v>249</v>
      </c>
      <c r="H205" s="103"/>
      <c r="I205" s="105"/>
    </row>
    <row r="206" spans="1:9" s="23" customFormat="1" ht="29.25" customHeight="1">
      <c r="A206" s="99"/>
      <c r="B206" s="100"/>
      <c r="C206" s="101"/>
      <c r="D206" s="51" t="s">
        <v>134</v>
      </c>
      <c r="E206" s="88"/>
      <c r="F206" s="52" t="s">
        <v>211</v>
      </c>
      <c r="G206" s="52" t="s">
        <v>255</v>
      </c>
      <c r="H206" s="103"/>
      <c r="I206" s="105"/>
    </row>
    <row r="207" spans="1:9" s="23" customFormat="1" ht="15" customHeight="1">
      <c r="A207" s="99"/>
      <c r="B207" s="100"/>
      <c r="C207" s="101"/>
      <c r="D207" s="51" t="s">
        <v>135</v>
      </c>
      <c r="E207" s="88"/>
      <c r="F207" s="52" t="s">
        <v>212</v>
      </c>
      <c r="G207" s="52" t="s">
        <v>256</v>
      </c>
      <c r="H207" s="104"/>
      <c r="I207" s="105"/>
    </row>
    <row r="208" spans="1:9" s="23" customFormat="1" ht="31.5" customHeight="1">
      <c r="A208" s="99" t="s">
        <v>330</v>
      </c>
      <c r="B208" s="100"/>
      <c r="C208" s="101" t="s">
        <v>331</v>
      </c>
      <c r="D208" s="51" t="s">
        <v>138</v>
      </c>
      <c r="E208" s="88" t="s">
        <v>189</v>
      </c>
      <c r="F208" s="52"/>
      <c r="G208" s="52" t="s">
        <v>334</v>
      </c>
      <c r="H208" s="102" t="s">
        <v>471</v>
      </c>
      <c r="I208" s="105"/>
    </row>
    <row r="209" spans="1:9" s="23" customFormat="1" ht="60.75" customHeight="1">
      <c r="A209" s="99"/>
      <c r="B209" s="100"/>
      <c r="C209" s="101"/>
      <c r="D209" s="51" t="s">
        <v>137</v>
      </c>
      <c r="E209" s="88"/>
      <c r="F209" s="52"/>
      <c r="G209" s="52" t="s">
        <v>333</v>
      </c>
      <c r="H209" s="103"/>
      <c r="I209" s="105"/>
    </row>
    <row r="210" spans="1:9" s="23" customFormat="1" ht="30" customHeight="1">
      <c r="A210" s="99"/>
      <c r="B210" s="100"/>
      <c r="C210" s="101"/>
      <c r="D210" s="51" t="s">
        <v>136</v>
      </c>
      <c r="E210" s="88"/>
      <c r="F210" s="52"/>
      <c r="G210" s="52" t="s">
        <v>332</v>
      </c>
      <c r="H210" s="103"/>
      <c r="I210" s="105"/>
    </row>
    <row r="211" spans="1:9" s="23" customFormat="1" ht="30" customHeight="1">
      <c r="A211" s="99"/>
      <c r="B211" s="100"/>
      <c r="C211" s="101"/>
      <c r="D211" s="51" t="s">
        <v>134</v>
      </c>
      <c r="E211" s="88"/>
      <c r="F211" s="52"/>
      <c r="G211" s="52" t="s">
        <v>470</v>
      </c>
      <c r="H211" s="103"/>
      <c r="I211" s="105"/>
    </row>
    <row r="212" spans="1:9" s="23" customFormat="1" ht="18.75" customHeight="1">
      <c r="A212" s="99"/>
      <c r="B212" s="100"/>
      <c r="C212" s="101"/>
      <c r="D212" s="51" t="s">
        <v>135</v>
      </c>
      <c r="E212" s="88"/>
      <c r="F212" s="52"/>
      <c r="G212" s="52" t="s">
        <v>297</v>
      </c>
      <c r="H212" s="104"/>
      <c r="I212" s="105"/>
    </row>
    <row r="213" spans="1:9" s="23" customFormat="1" ht="29.25" customHeight="1">
      <c r="A213" s="99" t="s">
        <v>472</v>
      </c>
      <c r="B213" s="100"/>
      <c r="C213" s="101" t="s">
        <v>473</v>
      </c>
      <c r="D213" s="51" t="s">
        <v>138</v>
      </c>
      <c r="E213" s="88" t="s">
        <v>189</v>
      </c>
      <c r="F213" s="52"/>
      <c r="G213" s="52" t="s">
        <v>479</v>
      </c>
      <c r="H213" s="102" t="s">
        <v>475</v>
      </c>
      <c r="I213" s="105"/>
    </row>
    <row r="214" spans="1:9" s="23" customFormat="1" ht="78" customHeight="1">
      <c r="A214" s="99"/>
      <c r="B214" s="100"/>
      <c r="C214" s="101"/>
      <c r="D214" s="51" t="s">
        <v>137</v>
      </c>
      <c r="E214" s="88"/>
      <c r="F214" s="52"/>
      <c r="G214" s="52" t="s">
        <v>476</v>
      </c>
      <c r="H214" s="103"/>
      <c r="I214" s="105"/>
    </row>
    <row r="215" spans="1:9" s="23" customFormat="1" ht="28.5" customHeight="1">
      <c r="A215" s="99"/>
      <c r="B215" s="100"/>
      <c r="C215" s="101"/>
      <c r="D215" s="51" t="s">
        <v>136</v>
      </c>
      <c r="E215" s="88"/>
      <c r="F215" s="52"/>
      <c r="G215" s="52" t="s">
        <v>415</v>
      </c>
      <c r="H215" s="103"/>
      <c r="I215" s="105"/>
    </row>
    <row r="216" spans="1:9" s="23" customFormat="1" ht="32.25" customHeight="1">
      <c r="A216" s="99"/>
      <c r="B216" s="100"/>
      <c r="C216" s="101"/>
      <c r="D216" s="51" t="s">
        <v>134</v>
      </c>
      <c r="E216" s="88"/>
      <c r="F216" s="52"/>
      <c r="G216" s="52" t="s">
        <v>477</v>
      </c>
      <c r="H216" s="103"/>
      <c r="I216" s="105"/>
    </row>
    <row r="217" spans="1:9" s="23" customFormat="1" ht="15.75" customHeight="1">
      <c r="A217" s="99"/>
      <c r="B217" s="100"/>
      <c r="C217" s="101"/>
      <c r="D217" s="51" t="s">
        <v>135</v>
      </c>
      <c r="E217" s="88"/>
      <c r="F217" s="52"/>
      <c r="G217" s="52" t="s">
        <v>478</v>
      </c>
      <c r="H217" s="104"/>
      <c r="I217" s="105"/>
    </row>
    <row r="218" spans="1:9" s="19" customFormat="1" ht="16.5" customHeight="1">
      <c r="A218" s="126" t="s">
        <v>192</v>
      </c>
      <c r="B218" s="176" t="s">
        <v>22</v>
      </c>
      <c r="C218" s="158" t="s">
        <v>257</v>
      </c>
      <c r="D218" s="160"/>
      <c r="E218" s="158" t="s">
        <v>335</v>
      </c>
      <c r="F218" s="159"/>
      <c r="G218" s="159"/>
      <c r="H218" s="159"/>
      <c r="I218" s="160"/>
    </row>
    <row r="219" spans="1:9" s="19" customFormat="1" ht="16.5" customHeight="1">
      <c r="A219" s="126"/>
      <c r="B219" s="155"/>
      <c r="C219" s="161"/>
      <c r="D219" s="163"/>
      <c r="E219" s="161" t="s">
        <v>336</v>
      </c>
      <c r="F219" s="162"/>
      <c r="G219" s="162"/>
      <c r="H219" s="162"/>
      <c r="I219" s="163"/>
    </row>
    <row r="220" spans="1:9" s="19" customFormat="1" ht="16.5" customHeight="1">
      <c r="A220" s="126"/>
      <c r="B220" s="155"/>
      <c r="C220" s="161"/>
      <c r="D220" s="163"/>
      <c r="E220" s="161" t="s">
        <v>259</v>
      </c>
      <c r="F220" s="162"/>
      <c r="G220" s="162"/>
      <c r="H220" s="162"/>
      <c r="I220" s="163"/>
    </row>
    <row r="221" spans="1:9" s="19" customFormat="1" ht="16.5" customHeight="1">
      <c r="A221" s="126"/>
      <c r="B221" s="155"/>
      <c r="C221" s="161"/>
      <c r="D221" s="163"/>
      <c r="E221" s="161" t="s">
        <v>258</v>
      </c>
      <c r="F221" s="162"/>
      <c r="G221" s="162"/>
      <c r="H221" s="162"/>
      <c r="I221" s="163"/>
    </row>
    <row r="222" spans="1:9" s="19" customFormat="1" ht="16.5" customHeight="1">
      <c r="A222" s="126"/>
      <c r="B222" s="155"/>
      <c r="C222" s="161"/>
      <c r="D222" s="163"/>
      <c r="E222" s="161" t="s">
        <v>499</v>
      </c>
      <c r="F222" s="162"/>
      <c r="G222" s="162"/>
      <c r="H222" s="162"/>
      <c r="I222" s="163"/>
    </row>
    <row r="223" spans="1:9" s="19" customFormat="1" ht="16.5" customHeight="1">
      <c r="A223" s="126"/>
      <c r="B223" s="155"/>
      <c r="C223" s="161"/>
      <c r="D223" s="163"/>
      <c r="E223" s="161" t="s">
        <v>498</v>
      </c>
      <c r="F223" s="162"/>
      <c r="G223" s="162"/>
      <c r="H223" s="162"/>
      <c r="I223" s="163"/>
    </row>
    <row r="224" spans="1:9" s="19" customFormat="1" ht="16.5" customHeight="1">
      <c r="A224" s="126"/>
      <c r="B224" s="155"/>
      <c r="C224" s="161"/>
      <c r="D224" s="163"/>
      <c r="E224" s="161" t="s">
        <v>259</v>
      </c>
      <c r="F224" s="162"/>
      <c r="G224" s="162"/>
      <c r="H224" s="162"/>
      <c r="I224" s="163"/>
    </row>
    <row r="225" spans="1:9" s="19" customFormat="1" ht="16.5" customHeight="1">
      <c r="A225" s="126"/>
      <c r="B225" s="157"/>
      <c r="C225" s="164"/>
      <c r="D225" s="166"/>
      <c r="E225" s="164" t="s">
        <v>258</v>
      </c>
      <c r="F225" s="165"/>
      <c r="G225" s="165"/>
      <c r="H225" s="165"/>
      <c r="I225" s="166"/>
    </row>
    <row r="226" spans="1:9" s="19" customFormat="1" ht="15" customHeight="1">
      <c r="A226" s="126" t="s">
        <v>262</v>
      </c>
      <c r="B226" s="127" t="s">
        <v>260</v>
      </c>
      <c r="C226" s="130" t="s">
        <v>261</v>
      </c>
      <c r="D226" s="131"/>
      <c r="E226" s="130" t="s">
        <v>339</v>
      </c>
      <c r="F226" s="136"/>
      <c r="G226" s="136"/>
      <c r="H226" s="136"/>
      <c r="I226" s="131"/>
    </row>
    <row r="227" spans="1:9" s="19" customFormat="1" ht="15" customHeight="1">
      <c r="A227" s="126"/>
      <c r="B227" s="128"/>
      <c r="C227" s="132"/>
      <c r="D227" s="133"/>
      <c r="E227" s="132" t="s">
        <v>338</v>
      </c>
      <c r="F227" s="137"/>
      <c r="G227" s="137"/>
      <c r="H227" s="137"/>
      <c r="I227" s="133"/>
    </row>
    <row r="228" spans="1:9" s="19" customFormat="1" ht="15" customHeight="1">
      <c r="A228" s="126"/>
      <c r="B228" s="128"/>
      <c r="C228" s="132"/>
      <c r="D228" s="133"/>
      <c r="E228" s="132" t="s">
        <v>263</v>
      </c>
      <c r="F228" s="137"/>
      <c r="G228" s="137"/>
      <c r="H228" s="137"/>
      <c r="I228" s="133"/>
    </row>
    <row r="229" spans="1:9" s="19" customFormat="1" ht="15" customHeight="1">
      <c r="A229" s="126"/>
      <c r="B229" s="128"/>
      <c r="C229" s="132"/>
      <c r="D229" s="133"/>
      <c r="E229" s="132" t="s">
        <v>340</v>
      </c>
      <c r="F229" s="137"/>
      <c r="G229" s="137"/>
      <c r="H229" s="137"/>
      <c r="I229" s="133"/>
    </row>
    <row r="230" spans="1:9" s="19" customFormat="1" ht="15" customHeight="1">
      <c r="A230" s="126"/>
      <c r="B230" s="128"/>
      <c r="C230" s="132"/>
      <c r="D230" s="133"/>
      <c r="E230" s="132" t="s">
        <v>496</v>
      </c>
      <c r="F230" s="137"/>
      <c r="G230" s="137"/>
      <c r="H230" s="137"/>
      <c r="I230" s="133"/>
    </row>
    <row r="231" spans="1:9" s="19" customFormat="1" ht="15" customHeight="1">
      <c r="A231" s="126"/>
      <c r="B231" s="128"/>
      <c r="C231" s="132"/>
      <c r="D231" s="133"/>
      <c r="E231" s="132" t="s">
        <v>495</v>
      </c>
      <c r="F231" s="137"/>
      <c r="G231" s="137"/>
      <c r="H231" s="137"/>
      <c r="I231" s="133"/>
    </row>
    <row r="232" spans="1:9" s="19" customFormat="1" ht="15" customHeight="1">
      <c r="A232" s="126"/>
      <c r="B232" s="128"/>
      <c r="C232" s="132"/>
      <c r="D232" s="133"/>
      <c r="E232" s="132" t="s">
        <v>263</v>
      </c>
      <c r="F232" s="137"/>
      <c r="G232" s="137"/>
      <c r="H232" s="137"/>
      <c r="I232" s="133"/>
    </row>
    <row r="233" spans="1:9" s="19" customFormat="1" ht="15" customHeight="1">
      <c r="A233" s="126"/>
      <c r="B233" s="129"/>
      <c r="C233" s="134"/>
      <c r="D233" s="135"/>
      <c r="E233" s="134" t="s">
        <v>497</v>
      </c>
      <c r="F233" s="138"/>
      <c r="G233" s="138"/>
      <c r="H233" s="138"/>
      <c r="I233" s="135"/>
    </row>
    <row r="234" spans="1:9" s="19" customFormat="1" ht="97.5" customHeight="1">
      <c r="A234" s="124"/>
      <c r="B234" s="125"/>
      <c r="C234" s="101" t="s">
        <v>279</v>
      </c>
      <c r="D234" s="101"/>
      <c r="E234" s="88" t="s">
        <v>272</v>
      </c>
      <c r="F234" s="66" t="s">
        <v>278</v>
      </c>
      <c r="G234" s="66" t="s">
        <v>278</v>
      </c>
      <c r="H234" s="106" t="s">
        <v>494</v>
      </c>
      <c r="I234" s="139" t="s">
        <v>273</v>
      </c>
    </row>
    <row r="235" spans="1:9" s="19" customFormat="1" ht="97.5" customHeight="1">
      <c r="A235" s="124"/>
      <c r="B235" s="125"/>
      <c r="C235" s="101" t="s">
        <v>193</v>
      </c>
      <c r="D235" s="101"/>
      <c r="E235" s="88"/>
      <c r="F235" s="66" t="s">
        <v>277</v>
      </c>
      <c r="G235" s="66" t="s">
        <v>277</v>
      </c>
      <c r="H235" s="106"/>
      <c r="I235" s="139"/>
    </row>
    <row r="236" spans="1:9" s="19" customFormat="1" ht="97.5" customHeight="1">
      <c r="A236" s="124"/>
      <c r="B236" s="125"/>
      <c r="C236" s="116" t="s">
        <v>490</v>
      </c>
      <c r="D236" s="116"/>
      <c r="E236" s="88"/>
      <c r="F236" s="66" t="s">
        <v>274</v>
      </c>
      <c r="G236" s="66" t="s">
        <v>491</v>
      </c>
      <c r="H236" s="106"/>
      <c r="I236" s="139"/>
    </row>
    <row r="237" spans="1:9" s="19" customFormat="1" ht="97.5" customHeight="1">
      <c r="A237" s="124"/>
      <c r="B237" s="125"/>
      <c r="C237" s="116" t="s">
        <v>341</v>
      </c>
      <c r="D237" s="116"/>
      <c r="E237" s="88"/>
      <c r="F237" s="66" t="s">
        <v>275</v>
      </c>
      <c r="G237" s="66" t="s">
        <v>492</v>
      </c>
      <c r="H237" s="106"/>
      <c r="I237" s="139"/>
    </row>
    <row r="238" spans="1:9" s="19" customFormat="1" ht="184.5" customHeight="1">
      <c r="A238" s="124"/>
      <c r="B238" s="125"/>
      <c r="C238" s="116" t="s">
        <v>83</v>
      </c>
      <c r="D238" s="116"/>
      <c r="E238" s="88"/>
      <c r="F238" s="66" t="s">
        <v>276</v>
      </c>
      <c r="G238" s="25"/>
      <c r="H238" s="106"/>
      <c r="I238" s="139"/>
    </row>
    <row r="239" spans="1:9" s="19" customFormat="1" ht="15" customHeight="1">
      <c r="A239" s="126" t="s">
        <v>264</v>
      </c>
      <c r="B239" s="127" t="s">
        <v>265</v>
      </c>
      <c r="C239" s="130" t="s">
        <v>266</v>
      </c>
      <c r="D239" s="131"/>
      <c r="E239" s="130" t="s">
        <v>267</v>
      </c>
      <c r="F239" s="136"/>
      <c r="G239" s="136"/>
      <c r="H239" s="136"/>
      <c r="I239" s="131"/>
    </row>
    <row r="240" spans="1:9" s="19" customFormat="1" ht="15" customHeight="1">
      <c r="A240" s="126"/>
      <c r="B240" s="128"/>
      <c r="C240" s="132"/>
      <c r="D240" s="133"/>
      <c r="E240" s="132" t="s">
        <v>268</v>
      </c>
      <c r="F240" s="137"/>
      <c r="G240" s="137"/>
      <c r="H240" s="137"/>
      <c r="I240" s="133"/>
    </row>
    <row r="241" spans="1:9" s="19" customFormat="1" ht="15" customHeight="1">
      <c r="A241" s="126"/>
      <c r="B241" s="128"/>
      <c r="C241" s="132"/>
      <c r="D241" s="133"/>
      <c r="E241" s="132" t="s">
        <v>269</v>
      </c>
      <c r="F241" s="137"/>
      <c r="G241" s="137"/>
      <c r="H241" s="137"/>
      <c r="I241" s="133"/>
    </row>
    <row r="242" spans="1:9" s="19" customFormat="1" ht="15" customHeight="1">
      <c r="A242" s="126"/>
      <c r="B242" s="128"/>
      <c r="C242" s="132"/>
      <c r="D242" s="133"/>
      <c r="E242" s="132" t="s">
        <v>270</v>
      </c>
      <c r="F242" s="137"/>
      <c r="G242" s="137"/>
      <c r="H242" s="137"/>
      <c r="I242" s="133"/>
    </row>
    <row r="243" spans="1:9" s="19" customFormat="1" ht="15" customHeight="1">
      <c r="A243" s="126"/>
      <c r="B243" s="128"/>
      <c r="C243" s="132"/>
      <c r="D243" s="133"/>
      <c r="E243" s="132" t="s">
        <v>337</v>
      </c>
      <c r="F243" s="137"/>
      <c r="G243" s="137"/>
      <c r="H243" s="137"/>
      <c r="I243" s="133"/>
    </row>
    <row r="244" spans="1:9" s="19" customFormat="1" ht="15" customHeight="1">
      <c r="A244" s="126"/>
      <c r="B244" s="128"/>
      <c r="C244" s="132"/>
      <c r="D244" s="133"/>
      <c r="E244" s="132" t="s">
        <v>268</v>
      </c>
      <c r="F244" s="137"/>
      <c r="G244" s="137"/>
      <c r="H244" s="137"/>
      <c r="I244" s="133"/>
    </row>
    <row r="245" spans="1:9" s="19" customFormat="1" ht="15" customHeight="1">
      <c r="A245" s="126"/>
      <c r="B245" s="128"/>
      <c r="C245" s="132"/>
      <c r="D245" s="133"/>
      <c r="E245" s="132" t="s">
        <v>269</v>
      </c>
      <c r="F245" s="137"/>
      <c r="G245" s="137"/>
      <c r="H245" s="137"/>
      <c r="I245" s="133"/>
    </row>
    <row r="246" spans="1:9" s="19" customFormat="1" ht="15" customHeight="1">
      <c r="A246" s="126"/>
      <c r="B246" s="129"/>
      <c r="C246" s="134"/>
      <c r="D246" s="135"/>
      <c r="E246" s="134" t="s">
        <v>270</v>
      </c>
      <c r="F246" s="138"/>
      <c r="G246" s="138"/>
      <c r="H246" s="138"/>
      <c r="I246" s="135"/>
    </row>
    <row r="247" spans="1:9" s="19" customFormat="1" ht="43.5" customHeight="1">
      <c r="A247" s="124"/>
      <c r="B247" s="125"/>
      <c r="C247" s="101" t="s">
        <v>280</v>
      </c>
      <c r="D247" s="101"/>
      <c r="E247" s="88" t="s">
        <v>271</v>
      </c>
      <c r="F247" s="66" t="s">
        <v>286</v>
      </c>
      <c r="G247" s="66" t="s">
        <v>286</v>
      </c>
      <c r="H247" s="106" t="s">
        <v>487</v>
      </c>
      <c r="I247" s="139" t="s">
        <v>273</v>
      </c>
    </row>
    <row r="248" spans="1:9" s="19" customFormat="1" ht="62.25" customHeight="1">
      <c r="A248" s="124"/>
      <c r="B248" s="125"/>
      <c r="C248" s="101" t="s">
        <v>193</v>
      </c>
      <c r="D248" s="101"/>
      <c r="E248" s="88"/>
      <c r="F248" s="66" t="s">
        <v>285</v>
      </c>
      <c r="G248" s="66" t="s">
        <v>287</v>
      </c>
      <c r="H248" s="106"/>
      <c r="I248" s="139"/>
    </row>
    <row r="249" spans="1:9" s="19" customFormat="1" ht="51.75" customHeight="1">
      <c r="A249" s="124"/>
      <c r="B249" s="125"/>
      <c r="C249" s="116" t="s">
        <v>281</v>
      </c>
      <c r="D249" s="116"/>
      <c r="E249" s="88"/>
      <c r="F249" s="66" t="s">
        <v>282</v>
      </c>
      <c r="G249" s="70" t="s">
        <v>488</v>
      </c>
      <c r="H249" s="106"/>
      <c r="I249" s="139"/>
    </row>
    <row r="250" spans="1:9" s="19" customFormat="1" ht="42" customHeight="1">
      <c r="A250" s="124"/>
      <c r="B250" s="125"/>
      <c r="C250" s="116" t="s">
        <v>82</v>
      </c>
      <c r="D250" s="116"/>
      <c r="E250" s="88"/>
      <c r="F250" s="66" t="s">
        <v>283</v>
      </c>
      <c r="G250" s="70" t="s">
        <v>489</v>
      </c>
      <c r="H250" s="106"/>
      <c r="I250" s="139"/>
    </row>
    <row r="251" spans="1:9" s="19" customFormat="1" ht="223.5" customHeight="1">
      <c r="A251" s="124"/>
      <c r="B251" s="125"/>
      <c r="C251" s="116" t="s">
        <v>83</v>
      </c>
      <c r="D251" s="116"/>
      <c r="E251" s="25"/>
      <c r="F251" s="66" t="s">
        <v>284</v>
      </c>
      <c r="G251" s="71" t="s">
        <v>313</v>
      </c>
      <c r="H251" s="106"/>
      <c r="I251" s="139"/>
    </row>
    <row r="252" spans="1:9" s="19" customFormat="1" ht="14.25" customHeight="1">
      <c r="A252" s="151"/>
      <c r="B252" s="152"/>
      <c r="C252" s="154" t="s">
        <v>213</v>
      </c>
      <c r="D252" s="155"/>
      <c r="E252" s="158" t="s">
        <v>500</v>
      </c>
      <c r="F252" s="159"/>
      <c r="G252" s="159"/>
      <c r="H252" s="159"/>
      <c r="I252" s="160"/>
    </row>
    <row r="253" spans="1:9" s="19" customFormat="1" ht="14.25" customHeight="1">
      <c r="A253" s="151"/>
      <c r="B253" s="152"/>
      <c r="C253" s="154"/>
      <c r="D253" s="155"/>
      <c r="E253" s="161" t="s">
        <v>501</v>
      </c>
      <c r="F253" s="162"/>
      <c r="G253" s="162"/>
      <c r="H253" s="162"/>
      <c r="I253" s="163"/>
    </row>
    <row r="254" spans="1:9" s="19" customFormat="1" ht="14.25" customHeight="1">
      <c r="A254" s="151"/>
      <c r="B254" s="152"/>
      <c r="C254" s="154"/>
      <c r="D254" s="155"/>
      <c r="E254" s="161" t="s">
        <v>259</v>
      </c>
      <c r="F254" s="162"/>
      <c r="G254" s="162"/>
      <c r="H254" s="162"/>
      <c r="I254" s="163"/>
    </row>
    <row r="255" spans="1:9" s="19" customFormat="1" ht="14.25" customHeight="1">
      <c r="A255" s="151"/>
      <c r="B255" s="152"/>
      <c r="C255" s="154"/>
      <c r="D255" s="155"/>
      <c r="E255" s="161" t="s">
        <v>258</v>
      </c>
      <c r="F255" s="162"/>
      <c r="G255" s="162"/>
      <c r="H255" s="162"/>
      <c r="I255" s="163"/>
    </row>
    <row r="256" spans="1:9" s="19" customFormat="1" ht="14.25" customHeight="1">
      <c r="A256" s="151"/>
      <c r="B256" s="152"/>
      <c r="C256" s="154"/>
      <c r="D256" s="155"/>
      <c r="E256" s="161" t="s">
        <v>507</v>
      </c>
      <c r="F256" s="162"/>
      <c r="G256" s="162"/>
      <c r="H256" s="162"/>
      <c r="I256" s="163"/>
    </row>
    <row r="257" spans="1:9" s="19" customFormat="1" ht="14.25" customHeight="1">
      <c r="A257" s="151"/>
      <c r="B257" s="152"/>
      <c r="C257" s="154"/>
      <c r="D257" s="155"/>
      <c r="E257" s="161" t="s">
        <v>506</v>
      </c>
      <c r="F257" s="162"/>
      <c r="G257" s="162"/>
      <c r="H257" s="162"/>
      <c r="I257" s="163"/>
    </row>
    <row r="258" spans="1:9" s="19" customFormat="1" ht="14.25" customHeight="1">
      <c r="A258" s="151"/>
      <c r="B258" s="152"/>
      <c r="C258" s="154"/>
      <c r="D258" s="155"/>
      <c r="E258" s="161" t="s">
        <v>259</v>
      </c>
      <c r="F258" s="162"/>
      <c r="G258" s="162"/>
      <c r="H258" s="162"/>
      <c r="I258" s="163"/>
    </row>
    <row r="259" spans="1:9" s="19" customFormat="1" ht="14.25" customHeight="1">
      <c r="A259" s="151"/>
      <c r="B259" s="153"/>
      <c r="C259" s="156"/>
      <c r="D259" s="157"/>
      <c r="E259" s="164" t="s">
        <v>258</v>
      </c>
      <c r="F259" s="165"/>
      <c r="G259" s="165"/>
      <c r="H259" s="165"/>
      <c r="I259" s="166"/>
    </row>
  </sheetData>
  <mergeCells count="379">
    <mergeCell ref="I108:I112"/>
    <mergeCell ref="H108:H112"/>
    <mergeCell ref="H115:H116"/>
    <mergeCell ref="A208:A212"/>
    <mergeCell ref="B208:B212"/>
    <mergeCell ref="C208:C212"/>
    <mergeCell ref="E208:E212"/>
    <mergeCell ref="H208:H212"/>
    <mergeCell ref="I208:I212"/>
    <mergeCell ref="B117:B118"/>
    <mergeCell ref="C117:D118"/>
    <mergeCell ref="E117:E118"/>
    <mergeCell ref="F117:F118"/>
    <mergeCell ref="G117:G118"/>
    <mergeCell ref="I117:I118"/>
    <mergeCell ref="H119:H122"/>
    <mergeCell ref="E123:E127"/>
    <mergeCell ref="H123:H127"/>
    <mergeCell ref="I123:I127"/>
    <mergeCell ref="B198:B202"/>
    <mergeCell ref="C198:C202"/>
    <mergeCell ref="A176:A180"/>
    <mergeCell ref="B176:B180"/>
    <mergeCell ref="C176:C180"/>
    <mergeCell ref="A66:A70"/>
    <mergeCell ref="A71:A75"/>
    <mergeCell ref="A108:A112"/>
    <mergeCell ref="B108:B112"/>
    <mergeCell ref="C108:C112"/>
    <mergeCell ref="E108:E112"/>
    <mergeCell ref="H193:H197"/>
    <mergeCell ref="H188:H192"/>
    <mergeCell ref="H56:H60"/>
    <mergeCell ref="E188:E192"/>
    <mergeCell ref="B113:B116"/>
    <mergeCell ref="H130:H133"/>
    <mergeCell ref="A188:A192"/>
    <mergeCell ref="A186:A187"/>
    <mergeCell ref="B186:B187"/>
    <mergeCell ref="C186:D187"/>
    <mergeCell ref="E186:E187"/>
    <mergeCell ref="F186:F187"/>
    <mergeCell ref="G186:G187"/>
    <mergeCell ref="A117:A118"/>
    <mergeCell ref="H134:H138"/>
    <mergeCell ref="A149:A150"/>
    <mergeCell ref="A123:A127"/>
    <mergeCell ref="A134:A138"/>
    <mergeCell ref="C103:C107"/>
    <mergeCell ref="E103:E107"/>
    <mergeCell ref="H103:H107"/>
    <mergeCell ref="I103:I107"/>
    <mergeCell ref="A80:A81"/>
    <mergeCell ref="B80:B81"/>
    <mergeCell ref="C80:D81"/>
    <mergeCell ref="E80:E81"/>
    <mergeCell ref="F80:F81"/>
    <mergeCell ref="G80:G81"/>
    <mergeCell ref="I80:I81"/>
    <mergeCell ref="H96:H98"/>
    <mergeCell ref="H87:H91"/>
    <mergeCell ref="I87:I91"/>
    <mergeCell ref="A99:A102"/>
    <mergeCell ref="B99:B102"/>
    <mergeCell ref="I82:I86"/>
    <mergeCell ref="B226:B233"/>
    <mergeCell ref="A226:A233"/>
    <mergeCell ref="E226:I226"/>
    <mergeCell ref="E227:I227"/>
    <mergeCell ref="E228:I228"/>
    <mergeCell ref="E229:I229"/>
    <mergeCell ref="E230:I230"/>
    <mergeCell ref="E231:I231"/>
    <mergeCell ref="E232:I232"/>
    <mergeCell ref="E233:I233"/>
    <mergeCell ref="C226:D233"/>
    <mergeCell ref="A218:A225"/>
    <mergeCell ref="B218:B225"/>
    <mergeCell ref="C218:D225"/>
    <mergeCell ref="E218:I218"/>
    <mergeCell ref="E219:I219"/>
    <mergeCell ref="E221:I221"/>
    <mergeCell ref="E222:I222"/>
    <mergeCell ref="E223:I223"/>
    <mergeCell ref="E225:I225"/>
    <mergeCell ref="E220:I220"/>
    <mergeCell ref="E224:I224"/>
    <mergeCell ref="B188:B192"/>
    <mergeCell ref="C119:C122"/>
    <mergeCell ref="B151:B152"/>
    <mergeCell ref="C151:D152"/>
    <mergeCell ref="E151:E152"/>
    <mergeCell ref="F151:F152"/>
    <mergeCell ref="G151:G152"/>
    <mergeCell ref="I151:I152"/>
    <mergeCell ref="B149:B150"/>
    <mergeCell ref="C149:D150"/>
    <mergeCell ref="E149:E150"/>
    <mergeCell ref="F149:F150"/>
    <mergeCell ref="C188:C192"/>
    <mergeCell ref="C123:C127"/>
    <mergeCell ref="B123:B127"/>
    <mergeCell ref="E130:E133"/>
    <mergeCell ref="I119:I122"/>
    <mergeCell ref="B134:B138"/>
    <mergeCell ref="B153:B157"/>
    <mergeCell ref="C153:C157"/>
    <mergeCell ref="B158:B161"/>
    <mergeCell ref="C158:C161"/>
    <mergeCell ref="E158:E161"/>
    <mergeCell ref="E153:E157"/>
    <mergeCell ref="A119:A122"/>
    <mergeCell ref="B119:B122"/>
    <mergeCell ref="A24:A27"/>
    <mergeCell ref="B24:B27"/>
    <mergeCell ref="C24:C27"/>
    <mergeCell ref="E24:E27"/>
    <mergeCell ref="A32:A35"/>
    <mergeCell ref="A51:A55"/>
    <mergeCell ref="I134:I138"/>
    <mergeCell ref="E44:E48"/>
    <mergeCell ref="H44:H48"/>
    <mergeCell ref="I44:I48"/>
    <mergeCell ref="A49:A50"/>
    <mergeCell ref="B49:B50"/>
    <mergeCell ref="C49:D50"/>
    <mergeCell ref="E49:E50"/>
    <mergeCell ref="F49:F50"/>
    <mergeCell ref="G49:G50"/>
    <mergeCell ref="I49:I50"/>
    <mergeCell ref="A44:A48"/>
    <mergeCell ref="I56:I60"/>
    <mergeCell ref="H82:H86"/>
    <mergeCell ref="A103:A107"/>
    <mergeCell ref="B103:B107"/>
    <mergeCell ref="I128:I129"/>
    <mergeCell ref="I130:I133"/>
    <mergeCell ref="A162:A165"/>
    <mergeCell ref="B162:B165"/>
    <mergeCell ref="C162:C165"/>
    <mergeCell ref="E162:E165"/>
    <mergeCell ref="H162:H165"/>
    <mergeCell ref="I162:I165"/>
    <mergeCell ref="H24:H27"/>
    <mergeCell ref="H28:H31"/>
    <mergeCell ref="H32:H35"/>
    <mergeCell ref="H36:H38"/>
    <mergeCell ref="H99:H102"/>
    <mergeCell ref="E119:E122"/>
    <mergeCell ref="A128:A129"/>
    <mergeCell ref="B128:B129"/>
    <mergeCell ref="C128:D129"/>
    <mergeCell ref="E128:E129"/>
    <mergeCell ref="F128:F129"/>
    <mergeCell ref="G128:G129"/>
    <mergeCell ref="H51:H55"/>
    <mergeCell ref="C99:C102"/>
    <mergeCell ref="C28:C31"/>
    <mergeCell ref="E28:E31"/>
    <mergeCell ref="A171:A175"/>
    <mergeCell ref="A151:A152"/>
    <mergeCell ref="H171:H175"/>
    <mergeCell ref="I171:I175"/>
    <mergeCell ref="C139:D139"/>
    <mergeCell ref="H140:H143"/>
    <mergeCell ref="A144:A148"/>
    <mergeCell ref="B144:B148"/>
    <mergeCell ref="C144:C148"/>
    <mergeCell ref="E144:E148"/>
    <mergeCell ref="I140:I142"/>
    <mergeCell ref="H144:H148"/>
    <mergeCell ref="I144:I148"/>
    <mergeCell ref="G149:G150"/>
    <mergeCell ref="I153:I157"/>
    <mergeCell ref="I158:I161"/>
    <mergeCell ref="H158:H161"/>
    <mergeCell ref="A1:I1"/>
    <mergeCell ref="A3:I3"/>
    <mergeCell ref="A2:I2"/>
    <mergeCell ref="A4:I4"/>
    <mergeCell ref="C94:C98"/>
    <mergeCell ref="E94:E98"/>
    <mergeCell ref="I94:I98"/>
    <mergeCell ref="A92:A93"/>
    <mergeCell ref="B92:B93"/>
    <mergeCell ref="C92:D93"/>
    <mergeCell ref="E92:E93"/>
    <mergeCell ref="F92:F93"/>
    <mergeCell ref="G92:G93"/>
    <mergeCell ref="I92:I93"/>
    <mergeCell ref="H94:H95"/>
    <mergeCell ref="F7:F8"/>
    <mergeCell ref="G7:G8"/>
    <mergeCell ref="H19:H23"/>
    <mergeCell ref="A19:A23"/>
    <mergeCell ref="B19:B23"/>
    <mergeCell ref="C19:C23"/>
    <mergeCell ref="I24:I27"/>
    <mergeCell ref="A28:A31"/>
    <mergeCell ref="B28:B31"/>
    <mergeCell ref="I113:I116"/>
    <mergeCell ref="E113:E116"/>
    <mergeCell ref="H77:H79"/>
    <mergeCell ref="I7:I8"/>
    <mergeCell ref="A7:A8"/>
    <mergeCell ref="B7:B8"/>
    <mergeCell ref="C7:D8"/>
    <mergeCell ref="E7:E8"/>
    <mergeCell ref="A82:A86"/>
    <mergeCell ref="B82:B86"/>
    <mergeCell ref="I19:I23"/>
    <mergeCell ref="E19:E23"/>
    <mergeCell ref="A9:A12"/>
    <mergeCell ref="B9:B12"/>
    <mergeCell ref="C9:C12"/>
    <mergeCell ref="E9:E12"/>
    <mergeCell ref="I9:I12"/>
    <mergeCell ref="A13:A18"/>
    <mergeCell ref="B13:B18"/>
    <mergeCell ref="C13:C18"/>
    <mergeCell ref="E13:E18"/>
    <mergeCell ref="I13:I18"/>
    <mergeCell ref="H9:H12"/>
    <mergeCell ref="H13:H18"/>
    <mergeCell ref="I28:I31"/>
    <mergeCell ref="I36:I38"/>
    <mergeCell ref="I32:I35"/>
    <mergeCell ref="E76:E79"/>
    <mergeCell ref="C82:C86"/>
    <mergeCell ref="E82:E86"/>
    <mergeCell ref="B32:B35"/>
    <mergeCell ref="C32:C35"/>
    <mergeCell ref="E32:E35"/>
    <mergeCell ref="B36:B38"/>
    <mergeCell ref="C36:C38"/>
    <mergeCell ref="E36:E38"/>
    <mergeCell ref="B66:B70"/>
    <mergeCell ref="C66:C70"/>
    <mergeCell ref="E66:E70"/>
    <mergeCell ref="H66:H70"/>
    <mergeCell ref="I66:I70"/>
    <mergeCell ref="B71:B75"/>
    <mergeCell ref="C71:C75"/>
    <mergeCell ref="E71:E75"/>
    <mergeCell ref="H71:H75"/>
    <mergeCell ref="I71:I75"/>
    <mergeCell ref="B44:B48"/>
    <mergeCell ref="C44:C48"/>
    <mergeCell ref="A36:A38"/>
    <mergeCell ref="I203:I207"/>
    <mergeCell ref="H153:H157"/>
    <mergeCell ref="I198:I202"/>
    <mergeCell ref="B76:B79"/>
    <mergeCell ref="I99:I102"/>
    <mergeCell ref="E99:E102"/>
    <mergeCell ref="A94:A98"/>
    <mergeCell ref="B94:B98"/>
    <mergeCell ref="C130:C133"/>
    <mergeCell ref="C113:C116"/>
    <mergeCell ref="A113:A116"/>
    <mergeCell ref="A130:A133"/>
    <mergeCell ref="B130:B133"/>
    <mergeCell ref="A140:A143"/>
    <mergeCell ref="B140:B143"/>
    <mergeCell ref="C140:C143"/>
    <mergeCell ref="E140:E143"/>
    <mergeCell ref="A203:A207"/>
    <mergeCell ref="B203:B207"/>
    <mergeCell ref="C203:C207"/>
    <mergeCell ref="E203:E207"/>
    <mergeCell ref="A158:A161"/>
    <mergeCell ref="A153:A157"/>
    <mergeCell ref="A252:A259"/>
    <mergeCell ref="B252:B259"/>
    <mergeCell ref="C252:D259"/>
    <mergeCell ref="E252:I252"/>
    <mergeCell ref="E253:I253"/>
    <mergeCell ref="E255:I255"/>
    <mergeCell ref="E256:I256"/>
    <mergeCell ref="E257:I257"/>
    <mergeCell ref="E259:I259"/>
    <mergeCell ref="E254:I254"/>
    <mergeCell ref="E258:I258"/>
    <mergeCell ref="A39:A43"/>
    <mergeCell ref="B39:B43"/>
    <mergeCell ref="C39:C43"/>
    <mergeCell ref="E39:E43"/>
    <mergeCell ref="H39:H43"/>
    <mergeCell ref="I39:I43"/>
    <mergeCell ref="H166:H170"/>
    <mergeCell ref="A166:A170"/>
    <mergeCell ref="B166:B170"/>
    <mergeCell ref="C166:C170"/>
    <mergeCell ref="E166:E170"/>
    <mergeCell ref="I166:I170"/>
    <mergeCell ref="B51:B55"/>
    <mergeCell ref="C51:C55"/>
    <mergeCell ref="E51:E55"/>
    <mergeCell ref="I51:I55"/>
    <mergeCell ref="I76:I79"/>
    <mergeCell ref="A76:A79"/>
    <mergeCell ref="I149:I150"/>
    <mergeCell ref="C134:C138"/>
    <mergeCell ref="E134:E138"/>
    <mergeCell ref="C76:C79"/>
    <mergeCell ref="H61:H65"/>
    <mergeCell ref="I61:I65"/>
    <mergeCell ref="H247:H251"/>
    <mergeCell ref="A234:A238"/>
    <mergeCell ref="B234:B238"/>
    <mergeCell ref="C234:D234"/>
    <mergeCell ref="H234:H238"/>
    <mergeCell ref="A239:A246"/>
    <mergeCell ref="B239:B246"/>
    <mergeCell ref="C239:D246"/>
    <mergeCell ref="E239:I239"/>
    <mergeCell ref="E240:I240"/>
    <mergeCell ref="E241:I241"/>
    <mergeCell ref="E242:I242"/>
    <mergeCell ref="E243:I243"/>
    <mergeCell ref="E244:I244"/>
    <mergeCell ref="E245:I245"/>
    <mergeCell ref="E246:I246"/>
    <mergeCell ref="A247:A251"/>
    <mergeCell ref="B247:B251"/>
    <mergeCell ref="I247:I251"/>
    <mergeCell ref="E247:E250"/>
    <mergeCell ref="I234:I238"/>
    <mergeCell ref="C235:D235"/>
    <mergeCell ref="C236:D236"/>
    <mergeCell ref="C237:D237"/>
    <mergeCell ref="C238:D238"/>
    <mergeCell ref="E234:E238"/>
    <mergeCell ref="C247:D247"/>
    <mergeCell ref="C248:D248"/>
    <mergeCell ref="C249:D249"/>
    <mergeCell ref="C250:D250"/>
    <mergeCell ref="C251:D251"/>
    <mergeCell ref="A56:A60"/>
    <mergeCell ref="B56:B60"/>
    <mergeCell ref="C56:C60"/>
    <mergeCell ref="E56:E60"/>
    <mergeCell ref="A61:A65"/>
    <mergeCell ref="B61:B65"/>
    <mergeCell ref="C61:C65"/>
    <mergeCell ref="E61:E65"/>
    <mergeCell ref="A87:A91"/>
    <mergeCell ref="B87:B91"/>
    <mergeCell ref="C87:C91"/>
    <mergeCell ref="E87:E91"/>
    <mergeCell ref="B171:B175"/>
    <mergeCell ref="C171:C175"/>
    <mergeCell ref="E171:E175"/>
    <mergeCell ref="E198:E202"/>
    <mergeCell ref="A198:A202"/>
    <mergeCell ref="E176:E180"/>
    <mergeCell ref="I176:I180"/>
    <mergeCell ref="H176:H180"/>
    <mergeCell ref="A181:A185"/>
    <mergeCell ref="B181:B185"/>
    <mergeCell ref="C181:C185"/>
    <mergeCell ref="E181:E185"/>
    <mergeCell ref="H181:H185"/>
    <mergeCell ref="A213:A217"/>
    <mergeCell ref="B213:B217"/>
    <mergeCell ref="C213:C217"/>
    <mergeCell ref="E213:E217"/>
    <mergeCell ref="H213:H217"/>
    <mergeCell ref="I213:I217"/>
    <mergeCell ref="I181:I185"/>
    <mergeCell ref="I186:I187"/>
    <mergeCell ref="I188:I192"/>
    <mergeCell ref="A193:A197"/>
    <mergeCell ref="B193:B197"/>
    <mergeCell ref="C193:C197"/>
    <mergeCell ref="E193:E197"/>
    <mergeCell ref="I193:I197"/>
    <mergeCell ref="H198:H202"/>
    <mergeCell ref="H203:H207"/>
  </mergeCells>
  <pageMargins left="0.19685039370078741" right="0.19685039370078741" top="0.23622047244094491" bottom="0.23622047244094491" header="0.31496062992125984" footer="0.31496062992125984"/>
  <pageSetup paperSize="9" scale="83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25"/>
  <sheetViews>
    <sheetView zoomScale="120" zoomScaleNormal="120" zoomScalePageLayoutView="55" workbookViewId="0">
      <selection activeCell="J23" sqref="J23"/>
    </sheetView>
  </sheetViews>
  <sheetFormatPr defaultRowHeight="15"/>
  <cols>
    <col min="1" max="1" width="15" style="1" customWidth="1"/>
    <col min="2" max="2" width="12.28515625" style="1" customWidth="1"/>
    <col min="3" max="3" width="16.7109375" style="1" customWidth="1"/>
    <col min="4" max="4" width="12.42578125" style="1" customWidth="1"/>
    <col min="5" max="5" width="15.28515625" style="1" customWidth="1"/>
    <col min="6" max="6" width="12.7109375" style="1" customWidth="1"/>
    <col min="7" max="7" width="19.140625" style="1" customWidth="1"/>
    <col min="8" max="8" width="12" style="1" customWidth="1"/>
    <col min="9" max="9" width="13" style="3" customWidth="1"/>
    <col min="10" max="10" width="12.42578125" style="3" customWidth="1"/>
    <col min="11" max="16384" width="9.140625" style="1"/>
  </cols>
  <sheetData>
    <row r="1" spans="1:10" ht="24.75" customHeight="1">
      <c r="A1" s="185" t="s">
        <v>47</v>
      </c>
      <c r="B1" s="186"/>
      <c r="C1" s="186"/>
      <c r="D1" s="186"/>
      <c r="E1" s="186"/>
      <c r="F1" s="186"/>
      <c r="G1" s="186"/>
      <c r="H1" s="186"/>
      <c r="I1" s="186"/>
      <c r="J1" s="187"/>
    </row>
    <row r="2" spans="1:10" ht="104.25" customHeight="1">
      <c r="A2" s="213" t="s">
        <v>52</v>
      </c>
      <c r="B2" s="214"/>
      <c r="C2" s="4" t="s">
        <v>53</v>
      </c>
      <c r="D2" s="2" t="s">
        <v>5</v>
      </c>
      <c r="E2" s="213" t="s">
        <v>54</v>
      </c>
      <c r="F2" s="214"/>
      <c r="G2" s="4" t="s">
        <v>55</v>
      </c>
      <c r="H2" s="4" t="s">
        <v>27</v>
      </c>
      <c r="I2" s="4" t="s">
        <v>56</v>
      </c>
      <c r="J2" s="2" t="s">
        <v>6</v>
      </c>
    </row>
    <row r="3" spans="1:10" ht="15.75">
      <c r="A3" s="215">
        <v>1</v>
      </c>
      <c r="B3" s="216"/>
      <c r="C3" s="2">
        <v>2</v>
      </c>
      <c r="D3" s="2">
        <v>3</v>
      </c>
      <c r="E3" s="213">
        <v>4</v>
      </c>
      <c r="F3" s="214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211" t="s">
        <v>7</v>
      </c>
      <c r="B4" s="217">
        <f>SUM(B6:B11)</f>
        <v>328468.00764000003</v>
      </c>
      <c r="C4" s="217">
        <f>SUM(C6,C8,C10)</f>
        <v>85999.41</v>
      </c>
      <c r="D4" s="219">
        <f>C4/B4</f>
        <v>0.26181974499706867</v>
      </c>
      <c r="E4" s="211" t="s">
        <v>7</v>
      </c>
      <c r="F4" s="217">
        <f>SUM(F6,F8,F10)</f>
        <v>90268.007639999996</v>
      </c>
      <c r="G4" s="217">
        <f>SUM(G6,G8,G10)</f>
        <v>85999.41</v>
      </c>
      <c r="H4" s="219">
        <f>G4/F4</f>
        <v>0.95271195463819602</v>
      </c>
      <c r="I4" s="85" t="str">
        <f>I10</f>
        <v>99 /</v>
      </c>
      <c r="J4" s="219">
        <f>I5/F4</f>
        <v>0.95271195463819602</v>
      </c>
    </row>
    <row r="5" spans="1:10" ht="18.75" customHeight="1">
      <c r="A5" s="212"/>
      <c r="B5" s="218"/>
      <c r="C5" s="218"/>
      <c r="D5" s="220"/>
      <c r="E5" s="212"/>
      <c r="F5" s="218"/>
      <c r="G5" s="218"/>
      <c r="H5" s="220"/>
      <c r="I5" s="69">
        <f>SUM(I7,I9,I11)</f>
        <v>85999.41</v>
      </c>
      <c r="J5" s="220"/>
    </row>
    <row r="6" spans="1:10" ht="15.75" customHeight="1">
      <c r="A6" s="211" t="s">
        <v>8</v>
      </c>
      <c r="B6" s="217">
        <f>F6</f>
        <v>19799.116839999999</v>
      </c>
      <c r="C6" s="217">
        <f>G6</f>
        <v>19799.12</v>
      </c>
      <c r="D6" s="223">
        <f>C6/B6</f>
        <v>1.0000001596030785</v>
      </c>
      <c r="E6" s="211" t="s">
        <v>8</v>
      </c>
      <c r="F6" s="217">
        <v>19799.116839999999</v>
      </c>
      <c r="G6" s="217">
        <v>19799.12</v>
      </c>
      <c r="H6" s="223">
        <f>G6/F6</f>
        <v>1.0000001596030785</v>
      </c>
      <c r="I6" s="84" t="s">
        <v>509</v>
      </c>
      <c r="J6" s="221">
        <f>I7/F6</f>
        <v>1.0000001596030785</v>
      </c>
    </row>
    <row r="7" spans="1:10" ht="15.75" customHeight="1">
      <c r="A7" s="212"/>
      <c r="B7" s="218"/>
      <c r="C7" s="218"/>
      <c r="D7" s="224"/>
      <c r="E7" s="212"/>
      <c r="F7" s="218"/>
      <c r="G7" s="218"/>
      <c r="H7" s="224"/>
      <c r="I7" s="79">
        <v>19799.12</v>
      </c>
      <c r="J7" s="222"/>
    </row>
    <row r="8" spans="1:10" ht="15.75" customHeight="1">
      <c r="A8" s="211" t="s">
        <v>9</v>
      </c>
      <c r="B8" s="217">
        <f>F8</f>
        <v>4055.2408</v>
      </c>
      <c r="C8" s="217">
        <f>G8</f>
        <v>4055.24</v>
      </c>
      <c r="D8" s="223">
        <f>C8/B8</f>
        <v>0.99999980272441524</v>
      </c>
      <c r="E8" s="211" t="s">
        <v>9</v>
      </c>
      <c r="F8" s="217">
        <v>4055.2408</v>
      </c>
      <c r="G8" s="217">
        <v>4055.24</v>
      </c>
      <c r="H8" s="223">
        <f>G8/F8</f>
        <v>0.99999980272441524</v>
      </c>
      <c r="I8" s="84" t="s">
        <v>509</v>
      </c>
      <c r="J8" s="221">
        <f>I9/F8</f>
        <v>0.99999980272441524</v>
      </c>
    </row>
    <row r="9" spans="1:10" ht="15.75" customHeight="1">
      <c r="A9" s="212"/>
      <c r="B9" s="218"/>
      <c r="C9" s="218"/>
      <c r="D9" s="224"/>
      <c r="E9" s="212"/>
      <c r="F9" s="218"/>
      <c r="G9" s="218"/>
      <c r="H9" s="224"/>
      <c r="I9" s="69">
        <v>4055.24</v>
      </c>
      <c r="J9" s="222"/>
    </row>
    <row r="10" spans="1:10" ht="16.5" customHeight="1">
      <c r="A10" s="211" t="s">
        <v>10</v>
      </c>
      <c r="B10" s="217">
        <f>F10+57000+57000+57000+67200</f>
        <v>304613.65000000002</v>
      </c>
      <c r="C10" s="217">
        <f>G10</f>
        <v>62145.05</v>
      </c>
      <c r="D10" s="209">
        <f>C10/B10</f>
        <v>0.20401268951670418</v>
      </c>
      <c r="E10" s="211" t="s">
        <v>10</v>
      </c>
      <c r="F10" s="217">
        <v>66413.649999999994</v>
      </c>
      <c r="G10" s="217">
        <v>62145.05</v>
      </c>
      <c r="H10" s="219">
        <f>G10/F10</f>
        <v>0.93572706815541695</v>
      </c>
      <c r="I10" s="84" t="s">
        <v>508</v>
      </c>
      <c r="J10" s="221">
        <f>I11/F10</f>
        <v>0.93572706815541695</v>
      </c>
    </row>
    <row r="11" spans="1:10" ht="16.5" customHeight="1">
      <c r="A11" s="212"/>
      <c r="B11" s="218"/>
      <c r="C11" s="218"/>
      <c r="D11" s="210"/>
      <c r="E11" s="212"/>
      <c r="F11" s="218"/>
      <c r="G11" s="218"/>
      <c r="H11" s="220"/>
      <c r="I11" s="69">
        <v>62145.05</v>
      </c>
      <c r="J11" s="222"/>
    </row>
    <row r="12" spans="1:10" ht="26.25" customHeight="1">
      <c r="A12" s="13" t="s">
        <v>11</v>
      </c>
      <c r="B12" s="68" t="s">
        <v>26</v>
      </c>
      <c r="C12" s="68" t="s">
        <v>26</v>
      </c>
      <c r="D12" s="68" t="s">
        <v>26</v>
      </c>
      <c r="E12" s="12" t="s">
        <v>11</v>
      </c>
      <c r="F12" s="67" t="s">
        <v>26</v>
      </c>
      <c r="G12" s="67" t="s">
        <v>26</v>
      </c>
      <c r="H12" s="67" t="s">
        <v>26</v>
      </c>
      <c r="I12" s="83" t="s">
        <v>26</v>
      </c>
      <c r="J12" s="67" t="s">
        <v>26</v>
      </c>
    </row>
    <row r="25" spans="3:10">
      <c r="C25" s="6"/>
      <c r="I25" s="1"/>
      <c r="J25" s="1"/>
    </row>
  </sheetData>
  <mergeCells count="41">
    <mergeCell ref="F6:F7"/>
    <mergeCell ref="G6:G7"/>
    <mergeCell ref="H6:H7"/>
    <mergeCell ref="J6:J7"/>
    <mergeCell ref="A6:A7"/>
    <mergeCell ref="E6:E7"/>
    <mergeCell ref="B6:B7"/>
    <mergeCell ref="C6:C7"/>
    <mergeCell ref="D6:D7"/>
    <mergeCell ref="F4:F5"/>
    <mergeCell ref="G4:G5"/>
    <mergeCell ref="H4:H5"/>
    <mergeCell ref="J4:J5"/>
    <mergeCell ref="A10:A11"/>
    <mergeCell ref="B10:B11"/>
    <mergeCell ref="C10:C11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A1:J1"/>
    <mergeCell ref="D10:D11"/>
    <mergeCell ref="E10:E11"/>
    <mergeCell ref="A2:B2"/>
    <mergeCell ref="A3:B3"/>
    <mergeCell ref="E2:F2"/>
    <mergeCell ref="E3:F3"/>
    <mergeCell ref="F10:F11"/>
    <mergeCell ref="G10:G11"/>
    <mergeCell ref="H10:H11"/>
    <mergeCell ref="J10:J11"/>
    <mergeCell ref="A4:A5"/>
    <mergeCell ref="B4:B5"/>
    <mergeCell ref="C4:C5"/>
    <mergeCell ref="D4:D5"/>
    <mergeCell ref="E4:E5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tabSelected="1" zoomScale="120" zoomScaleNormal="120" workbookViewId="0">
      <selection activeCell="B8" sqref="B8"/>
    </sheetView>
  </sheetViews>
  <sheetFormatPr defaultRowHeight="15"/>
  <cols>
    <col min="1" max="1" width="35.42578125" style="8" customWidth="1"/>
    <col min="2" max="2" width="114.7109375" style="8" customWidth="1"/>
    <col min="3" max="16384" width="9.140625" style="8"/>
  </cols>
  <sheetData>
    <row r="1" spans="1:2" ht="17.25" customHeight="1">
      <c r="A1" s="225" t="s">
        <v>190</v>
      </c>
      <c r="B1" s="225"/>
    </row>
    <row r="2" spans="1:2" ht="30" customHeight="1">
      <c r="A2" s="10" t="s">
        <v>48</v>
      </c>
      <c r="B2" s="10" t="s">
        <v>49</v>
      </c>
    </row>
    <row r="3" spans="1:2" ht="198.75" customHeight="1">
      <c r="A3" s="18" t="s">
        <v>344</v>
      </c>
      <c r="B3" s="9" t="s">
        <v>214</v>
      </c>
    </row>
    <row r="4" spans="1:2" ht="379.5" customHeight="1">
      <c r="A4" s="18" t="s">
        <v>345</v>
      </c>
      <c r="B4" s="9" t="s">
        <v>215</v>
      </c>
    </row>
    <row r="5" spans="1:2" ht="198" customHeight="1">
      <c r="A5" s="16"/>
      <c r="B5" s="14" t="s">
        <v>216</v>
      </c>
    </row>
    <row r="6" spans="1:2" ht="231" customHeight="1">
      <c r="A6" s="9" t="s">
        <v>217</v>
      </c>
      <c r="B6" s="15" t="s">
        <v>219</v>
      </c>
    </row>
    <row r="7" spans="1:2" ht="165">
      <c r="A7" s="18" t="s">
        <v>343</v>
      </c>
      <c r="B7" s="87" t="s">
        <v>519</v>
      </c>
    </row>
    <row r="8" spans="1:2" ht="165">
      <c r="A8" s="18" t="s">
        <v>516</v>
      </c>
      <c r="B8" s="17" t="s">
        <v>514</v>
      </c>
    </row>
    <row r="9" spans="1:2" ht="336" customHeight="1">
      <c r="A9" s="18" t="s">
        <v>517</v>
      </c>
      <c r="B9" s="17" t="s">
        <v>518</v>
      </c>
    </row>
    <row r="10" spans="1:2" ht="240">
      <c r="A10" s="18" t="s">
        <v>513</v>
      </c>
      <c r="B10" s="17" t="s">
        <v>515</v>
      </c>
    </row>
  </sheetData>
  <mergeCells count="1">
    <mergeCell ref="A1:B1"/>
  </mergeCells>
  <pageMargins left="0.31496062992125984" right="0.31496062992125984" top="0.19685039370078741" bottom="0.19685039370078741" header="0.31496062992125984" footer="0.31496062992125984"/>
  <pageSetup paperSize="9" scale="93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админ</cp:lastModifiedBy>
  <cp:lastPrinted>2018-02-14T07:51:50Z</cp:lastPrinted>
  <dcterms:created xsi:type="dcterms:W3CDTF">2014-02-24T03:51:52Z</dcterms:created>
  <dcterms:modified xsi:type="dcterms:W3CDTF">2018-02-14T07:52:30Z</dcterms:modified>
</cp:coreProperties>
</file>