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змер обеспеч. исполнен. обяз." sheetId="1" r:id="rId1"/>
    <sheet name="Прил.6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B7" i="1"/>
  <c r="D8" i="2"/>
  <c r="E6" i="1"/>
  <c r="P6"/>
  <c r="N7" s="1"/>
  <c r="F7" l="1"/>
  <c r="F8" s="1"/>
  <c r="E7"/>
  <c r="Q6" l="1"/>
</calcChain>
</file>

<file path=xl/sharedStrings.xml><?xml version="1.0" encoding="utf-8"?>
<sst xmlns="http://schemas.openxmlformats.org/spreadsheetml/2006/main" count="43" uniqueCount="37">
  <si>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</si>
  <si>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</si>
  <si>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</si>
  <si>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</si>
  <si>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</si>
  <si>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</si>
  <si>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</si>
  <si>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</si>
  <si>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</si>
  <si>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</si>
  <si>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</si>
  <si>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</si>
  <si>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</si>
  <si>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</si>
  <si>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</si>
  <si>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</si>
  <si>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</si>
  <si>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t>ИТОГО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</si>
  <si>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</si>
  <si>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</si>
  <si>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</si>
  <si>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</si>
  <si>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</si>
  <si>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</si>
  <si>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</si>
  <si>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</si>
  <si>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</si>
  <si>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</si>
  <si>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</si>
  <si>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</si>
  <si>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</si>
  <si>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</si>
  <si>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</si>
  <si>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</si>
  <si>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 xml:space="preserve">Приложение №5 </t>
  </si>
  <si>
    <t>Приложение №6</t>
  </si>
  <si>
    <t>г. Уссурийск, Владивостокское шоссе, 123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</si>
</sst>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selection activeCell="A13" sqref="A13:G13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1.42578125" customWidth="1"/>
  </cols>
  <sheetData>
    <row r="1" spans="1:17" ht="30.75" customHeight="1">
      <c r="N1" s="25" t="s">
        <v>34</v>
      </c>
    </row>
    <row r="2" spans="1:17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>
      <c r="A3" s="1"/>
    </row>
    <row r="4" spans="1:17" ht="92.25" customHeight="1">
      <c r="A4" s="31" t="s">
        <v>1</v>
      </c>
      <c r="B4" s="31" t="s">
        <v>2</v>
      </c>
      <c r="C4" s="31" t="s">
        <v>22</v>
      </c>
      <c r="D4" s="31" t="s">
        <v>3</v>
      </c>
      <c r="E4" s="31"/>
      <c r="F4" s="29" t="s">
        <v>4</v>
      </c>
      <c r="G4" s="29"/>
      <c r="H4" s="29" t="s">
        <v>5</v>
      </c>
      <c r="I4" s="29"/>
      <c r="J4" s="29" t="s">
        <v>6</v>
      </c>
      <c r="K4" s="29"/>
      <c r="L4" s="29" t="s">
        <v>7</v>
      </c>
      <c r="M4" s="29"/>
      <c r="N4" s="29" t="s">
        <v>8</v>
      </c>
      <c r="O4" s="29" t="s">
        <v>9</v>
      </c>
      <c r="P4" s="29"/>
      <c r="Q4" s="17" t="s">
        <v>21</v>
      </c>
    </row>
    <row r="5" spans="1:17" ht="27" customHeight="1">
      <c r="A5" s="31"/>
      <c r="B5" s="31"/>
      <c r="C5" s="31"/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13</v>
      </c>
      <c r="J5" s="15" t="s">
        <v>14</v>
      </c>
      <c r="K5" s="15" t="s">
        <v>13</v>
      </c>
      <c r="L5" s="15" t="s">
        <v>14</v>
      </c>
      <c r="M5" s="15" t="s">
        <v>13</v>
      </c>
      <c r="N5" s="29"/>
      <c r="O5" s="4" t="s">
        <v>15</v>
      </c>
      <c r="P5" s="4" t="s">
        <v>16</v>
      </c>
      <c r="Q5" s="12" t="s">
        <v>20</v>
      </c>
    </row>
    <row r="6" spans="1:17" ht="38.25">
      <c r="A6" s="16" t="s">
        <v>36</v>
      </c>
      <c r="B6" s="19">
        <v>284</v>
      </c>
      <c r="C6" s="20">
        <v>26</v>
      </c>
      <c r="D6" s="19">
        <v>33.79</v>
      </c>
      <c r="E6" s="21">
        <f>B6*D6</f>
        <v>9596.36</v>
      </c>
      <c r="F6" s="19">
        <v>3035.13</v>
      </c>
      <c r="G6" s="21"/>
      <c r="H6" s="19">
        <v>157.74</v>
      </c>
      <c r="I6" s="19"/>
      <c r="J6" s="19">
        <v>30.24</v>
      </c>
      <c r="K6" s="21"/>
      <c r="L6" s="19">
        <v>26.72</v>
      </c>
      <c r="M6" s="21"/>
      <c r="N6" s="19">
        <v>90</v>
      </c>
      <c r="O6" s="22">
        <v>2.94</v>
      </c>
      <c r="P6" s="19">
        <f>O6*N6*C6</f>
        <v>6879.6</v>
      </c>
      <c r="Q6" s="18">
        <f>0.5*(E7+F8)</f>
        <v>8237.98</v>
      </c>
    </row>
    <row r="7" spans="1:17">
      <c r="A7" s="4" t="s">
        <v>17</v>
      </c>
      <c r="B7" s="8">
        <f>SUM(B6)</f>
        <v>284</v>
      </c>
      <c r="C7" s="7"/>
      <c r="D7" s="7"/>
      <c r="E7" s="8">
        <f>E6</f>
        <v>9596.36</v>
      </c>
      <c r="F7" s="30">
        <f>G6+K6</f>
        <v>0</v>
      </c>
      <c r="G7" s="30"/>
      <c r="H7" s="30"/>
      <c r="I7" s="30"/>
      <c r="J7" s="30"/>
      <c r="K7" s="30"/>
      <c r="L7" s="30"/>
      <c r="M7" s="30"/>
      <c r="N7" s="30">
        <f>P6</f>
        <v>6879.6</v>
      </c>
      <c r="O7" s="30"/>
      <c r="P7" s="30"/>
      <c r="Q7" s="5"/>
    </row>
    <row r="8" spans="1:17">
      <c r="A8" s="4"/>
      <c r="B8" s="8"/>
      <c r="C8" s="7"/>
      <c r="D8" s="7"/>
      <c r="E8" s="8"/>
      <c r="F8" s="30">
        <f>N7+F7</f>
        <v>6879.6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6"/>
    </row>
    <row r="10" spans="1:17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  <c r="K10" s="2"/>
    </row>
    <row r="11" spans="1:17">
      <c r="A11" s="27" t="s">
        <v>18</v>
      </c>
      <c r="B11" s="27"/>
      <c r="C11" s="27"/>
      <c r="D11" s="27"/>
      <c r="E11" s="27"/>
      <c r="F11" s="27"/>
      <c r="G11" s="2"/>
      <c r="H11" s="2"/>
      <c r="I11" s="2"/>
      <c r="J11" s="2"/>
      <c r="K11" s="2"/>
    </row>
    <row r="12" spans="1:17">
      <c r="A12" s="3" t="s">
        <v>19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27" t="s">
        <v>33</v>
      </c>
      <c r="B13" s="27"/>
      <c r="C13" s="27"/>
      <c r="D13" s="27"/>
      <c r="E13" s="27"/>
      <c r="F13" s="27"/>
      <c r="G13" s="27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6"/>
      <c r="B15" s="26"/>
      <c r="C15" s="26"/>
      <c r="D15" s="26"/>
      <c r="E15" s="26"/>
      <c r="F15" s="26"/>
      <c r="G15" s="26"/>
      <c r="H15" s="26"/>
    </row>
  </sheetData>
  <mergeCells count="18">
    <mergeCell ref="L4:M4"/>
    <mergeCell ref="N4:N5"/>
    <mergeCell ref="A15:H15"/>
    <mergeCell ref="A10:J10"/>
    <mergeCell ref="A11:F11"/>
    <mergeCell ref="A13:G13"/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130" zoomScaleNormal="130" workbookViewId="0">
      <selection activeCell="A8" sqref="A8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24" t="s">
        <v>35</v>
      </c>
    </row>
    <row r="2" spans="1:5" ht="13.5" customHeight="1">
      <c r="A2" s="28" t="s">
        <v>24</v>
      </c>
      <c r="B2" s="28"/>
      <c r="C2" s="28"/>
      <c r="D2" s="28"/>
      <c r="E2" s="11"/>
    </row>
    <row r="3" spans="1:5" ht="12.75" customHeight="1">
      <c r="A3" s="26" t="s">
        <v>25</v>
      </c>
      <c r="B3" s="26"/>
      <c r="C3" s="26"/>
      <c r="D3" s="26"/>
      <c r="E3" s="11"/>
    </row>
    <row r="4" spans="1:5" ht="11.25" customHeight="1">
      <c r="A4" s="26" t="s">
        <v>26</v>
      </c>
      <c r="B4" s="26"/>
      <c r="C4" s="26"/>
      <c r="D4" s="26"/>
      <c r="E4" s="11"/>
    </row>
    <row r="5" spans="1:5">
      <c r="A5" s="10"/>
      <c r="B5" s="11"/>
      <c r="C5" s="11"/>
      <c r="D5" s="11"/>
      <c r="E5" s="11"/>
    </row>
    <row r="6" spans="1:5">
      <c r="A6" s="26" t="s">
        <v>27</v>
      </c>
      <c r="B6" s="26"/>
      <c r="C6" s="26"/>
      <c r="D6" s="26"/>
      <c r="E6" s="26"/>
    </row>
    <row r="7" spans="1:5" ht="53.25" customHeight="1">
      <c r="A7" s="13" t="s">
        <v>30</v>
      </c>
      <c r="B7" s="13" t="s">
        <v>31</v>
      </c>
      <c r="C7" s="13" t="s">
        <v>32</v>
      </c>
      <c r="D7" s="13" t="s">
        <v>29</v>
      </c>
      <c r="E7" s="14"/>
    </row>
    <row r="8" spans="1:5" ht="26.25" customHeight="1">
      <c r="A8" s="16" t="s">
        <v>36</v>
      </c>
      <c r="B8" s="12">
        <v>33.79</v>
      </c>
      <c r="C8" s="23">
        <v>284</v>
      </c>
      <c r="D8" s="9">
        <f>B8*C8*5/100</f>
        <v>479.81800000000004</v>
      </c>
      <c r="E8" s="11"/>
    </row>
    <row r="9" spans="1:5">
      <c r="A9" s="32" t="s">
        <v>28</v>
      </c>
      <c r="B9" s="32"/>
      <c r="C9" s="32"/>
      <c r="D9" s="32"/>
      <c r="E9" s="11"/>
    </row>
    <row r="10" spans="1:5">
      <c r="A10" s="1"/>
    </row>
  </sheetData>
  <mergeCells count="5">
    <mergeCell ref="A2:D2"/>
    <mergeCell ref="A3:D3"/>
    <mergeCell ref="A4:D4"/>
    <mergeCell ref="A6:E6"/>
    <mergeCell ref="A9:D9"/>
  </mergeCells>
  <pageMargins left="0.7" right="0.7" top="0.75" bottom="0.75" header="0.3" footer="0.3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Прил.6Размер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2020-05-14T02:16:17Z</dcterms:modified>
</cp:coreProperties>
</file>