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C8" i="7"/>
  <c r="I4" l="1"/>
  <c r="I5"/>
  <c r="B4" l="1"/>
  <c r="C4"/>
  <c r="G4" l="1"/>
  <c r="F4"/>
  <c r="D8"/>
  <c r="D4" s="1"/>
  <c r="J8" l="1"/>
  <c r="J4" s="1"/>
  <c r="H8"/>
  <c r="H4" s="1"/>
</calcChain>
</file>

<file path=xl/sharedStrings.xml><?xml version="1.0" encoding="utf-8"?>
<sst xmlns="http://schemas.openxmlformats.org/spreadsheetml/2006/main" count="550" uniqueCount="333">
  <si>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</si>
  <si>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</si>
  <si>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</si>
  <si>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</si>
  <si>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</si>
  <si>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</si>
  <si>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</si>
  <si>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</si>
  <si>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</si>
  <si>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</si>
  <si>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</si>
  <si>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</si>
  <si>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</si>
  <si>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</si>
  <si>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</si>
  <si>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</si>
  <si>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</si>
  <si>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</si>
  <si>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</si>
  <si>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</si>
  <si>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</si>
  <si>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</si>
  <si>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</si>
  <si>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</si>
  <si>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</si>
  <si>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</si>
  <si>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>Организация просветительных работ и общественных мероприятий по благоустройству и озеленению территории Уссурийского городского округа (двухмесячники, месячники, декадники, акции)</t>
  </si>
  <si>
    <t>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</t>
  </si>
  <si>
    <t>Уход за посадками деревьев, высаженных при проведении ежегодных двухмесячников по благоустройству, озеленению и санитарной очистке на территории Уссурийского городского округа</t>
  </si>
  <si>
    <t xml:space="preserve"> _ </t>
  </si>
  <si>
    <t>Оценка исполнения на дату отчета, %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</si>
  <si>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</si>
  <si>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</si>
  <si>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</si>
  <si>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</si>
  <si>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</si>
  <si>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</si>
  <si>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</si>
  <si>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</si>
  <si>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</si>
  <si>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</si>
  <si>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</si>
  <si>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</si>
  <si>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</si>
  <si>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</si>
  <si>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</si>
  <si>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</si>
  <si>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</si>
  <si>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</si>
  <si>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</si>
  <si>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</si>
  <si>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3. Заключение контракта (закупка 
у единственного поставщика)</t>
  </si>
  <si>
    <t>4. Контроль за исполнением контракта</t>
  </si>
  <si>
    <t>5. Отчет об исполнении контракта</t>
  </si>
  <si>
    <t>3. Проведение электронного аукциона. Заключение муниципального контракта с победителем</t>
  </si>
  <si>
    <t>4. Контроль за исполнением муниципального контракта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</si>
  <si>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</si>
  <si>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</si>
  <si>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</si>
  <si>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</si>
  <si>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</si>
  <si>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Выполнение смет-обоснований стоимости проектно-сметных и подрядных работ, предпроектные, проектные и изыскательские работы, включая проведение экспертиз и согласований работ по  ремонту и строительству объектов (элементов) благоустройства  на территории Уссурийского городского округа</t>
  </si>
  <si>
    <t>Содержание объектов озеленения и благоустройства 
на территории Уссурийского городского округа</t>
  </si>
  <si>
    <t>Ремонт объектов и элементов озеленения и благоустройства 
на территории Уссурийского городского округа</t>
  </si>
  <si>
    <t>Организация и проведение весенне-осенних посадок на территории Уссурийского городского округа, в т.ч. приобретение посадочного материала и полив</t>
  </si>
  <si>
    <t>20.07.15г.- 28.07.15г.</t>
  </si>
  <si>
    <t>29.07.15г.- 31.07.15г.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</si>
  <si>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</si>
  <si>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</si>
  <si>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</si>
  <si>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</si>
  <si>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</si>
  <si>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</si>
  <si>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</si>
  <si>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14.12.15г.- 28.12.15г.</t>
  </si>
  <si>
    <t>Причина несоблюдения планового срока                                                                                   и меры по исполнению мероприятия</t>
  </si>
  <si>
    <t>план - 1000,00 тыс.руб.</t>
  </si>
  <si>
    <t>факт - 0,00 тыс.руб.</t>
  </si>
  <si>
    <t>1.2. Разработка проектно-сметной документации 
на благоустройство 
парка им. Чумака</t>
  </si>
  <si>
    <t>01.02.16г.- 04.02.16г.</t>
  </si>
  <si>
    <t>05.02.16г.- 15.02.16г.</t>
  </si>
  <si>
    <t>26.02.16г.- 28.03.16г.</t>
  </si>
  <si>
    <t>28.03.16г.-27.05.16г.</t>
  </si>
  <si>
    <t>10.06.16г.</t>
  </si>
  <si>
    <t>01.03.16г.- 04.03.16г.</t>
  </si>
  <si>
    <t>07.03.16г.- 14.03.16г.</t>
  </si>
  <si>
    <t>25.03.16г.- 25.04.16г.</t>
  </si>
  <si>
    <t>25.04.16г.- 24.06.16г.</t>
  </si>
  <si>
    <t>08.07.16г.</t>
  </si>
  <si>
    <t>1. Контроль за исполнением контракта, заключенного в 2015 году</t>
  </si>
  <si>
    <t>2. Отчет об исполнении контракта</t>
  </si>
  <si>
    <t>01.01.16г.- 31.03.16г.</t>
  </si>
  <si>
    <t>20.04.16г.</t>
  </si>
  <si>
    <t>2.1. Содержание 
объектов озеленения 
и благоустройства 
на I квартал 2016 года</t>
  </si>
  <si>
    <t>2.2. Содержание территории ледового городка</t>
  </si>
  <si>
    <t>199,17 тыс.руб.</t>
  </si>
  <si>
    <t>Выполнено, контракт №0320300030315000034-0094142-01 от 08.12.15г.,</t>
  </si>
  <si>
    <t>01.01.16г.-31.01.16г.</t>
  </si>
  <si>
    <t>04.02.16г.</t>
  </si>
  <si>
    <t>01.02.16г.- 15.12.16г.</t>
  </si>
  <si>
    <t>25.12.16г.</t>
  </si>
  <si>
    <t>2.4. Выполнение работ 
по посадке и уходу 
за цветниками</t>
  </si>
  <si>
    <t>11.01.16г.- 19.01.16г.</t>
  </si>
  <si>
    <t>29.01.16г.- 27.02.16г.</t>
  </si>
  <si>
    <t>01.04.16г.- 15.11.16г.</t>
  </si>
  <si>
    <t>30.11.16г.</t>
  </si>
  <si>
    <t>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</si>
  <si>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4. Отчет об исполнении контракта</t>
  </si>
  <si>
    <t>29.01.16г.- 04.03.16г.</t>
  </si>
  <si>
    <t>2.5. Содержание 
объектов озеленения 
и благоустройства 
на II квартал 2016 года</t>
  </si>
  <si>
    <t>11.01.16г.- 25.01.16г.</t>
  </si>
  <si>
    <t>25.01.16г.- 12.02.16г.</t>
  </si>
  <si>
    <t>25.02.16г.- 04.04.16г.</t>
  </si>
  <si>
    <t>01.04.16г.- 30.06.16г.</t>
  </si>
  <si>
    <t>15.07.16г.</t>
  </si>
  <si>
    <t>16.02.16г.- 21.03.16г.</t>
  </si>
  <si>
    <t>2.6. Содержание 
объектов озеленения 
и благоустройства 
на III квартал 2016 года</t>
  </si>
  <si>
    <t>2.7. Содержание 
объектов озеленения 
и благоустройства 
на IV квартал 2016 года</t>
  </si>
  <si>
    <t>01.04.16г.- 18.04.16г.</t>
  </si>
  <si>
    <t>18.04.16г.- 06.05.16г.</t>
  </si>
  <si>
    <t>20.05.16г.- 28.06.16г.</t>
  </si>
  <si>
    <t>01.07.16г.- 30.09.16г.</t>
  </si>
  <si>
    <t>17.10.16г.</t>
  </si>
  <si>
    <t>18.07.16г.- 28.07.16г.</t>
  </si>
  <si>
    <t>28.07.16г.- 10.08.16г.</t>
  </si>
  <si>
    <t>22.08.16г.- 30.09.16г.</t>
  </si>
  <si>
    <t>01.10.16г.- 31.12.16г.</t>
  </si>
  <si>
    <t>15.01.17г.</t>
  </si>
  <si>
    <t>04.07.16г.- 18.07.16г.</t>
  </si>
  <si>
    <t>18.07.16г.- 05.08.16г.</t>
  </si>
  <si>
    <t>17.08.16г.- 19.09.16г.</t>
  </si>
  <si>
    <t>19.09.16г.- 15.12.16г.</t>
  </si>
  <si>
    <t>08.02.16г.- 17.02.16г.</t>
  </si>
  <si>
    <t>18.02.16г.- 02.03.16г.</t>
  </si>
  <si>
    <t>14.03.16г.- 12.04.16г.</t>
  </si>
  <si>
    <t>12.04.16г.- 14.10.16г.</t>
  </si>
  <si>
    <t>31.10.16г.</t>
  </si>
  <si>
    <t>18.01.16г.- 01.02.16г.</t>
  </si>
  <si>
    <t>01.02.16г.- 15.02.16г.</t>
  </si>
  <si>
    <t>15.04.16г.- 15.11.16г.</t>
  </si>
  <si>
    <t>6.1. Уборка и вывоз твердых бытовых отходов после проведения общественных мероприятий</t>
  </si>
  <si>
    <t>6.2. Уборка и вывоз твердых бытовых отходов после проведения общественных мероприятий</t>
  </si>
  <si>
    <t>11.01.16г.-15.01.16г.</t>
  </si>
  <si>
    <t>15.01.16г.- 22.01.16г.</t>
  </si>
  <si>
    <t>25.01.16г.</t>
  </si>
  <si>
    <t>25.01.16г.- 10.12.16г.</t>
  </si>
  <si>
    <t>25.01.16г.- 15.02.16г.</t>
  </si>
  <si>
    <t>28.03.16г.- 10.12.16г.</t>
  </si>
  <si>
    <t>08.02.16г.- 09.03.16г.</t>
  </si>
  <si>
    <t>18.01.16г.- 28.01.16г.</t>
  </si>
  <si>
    <t>11.01.16г.- 18.01.16г.</t>
  </si>
  <si>
    <t>11.01.16г.</t>
  </si>
  <si>
    <t>25.01.16г.- 08.02.16г.</t>
  </si>
  <si>
    <t>08.02.16г.- 01.03.16г.</t>
  </si>
  <si>
    <t>12.04.16г.- 10.12.16г.</t>
  </si>
  <si>
    <t>15.02.16г.- 29.02.16г.</t>
  </si>
  <si>
    <t>01.03.16г.- 10.03.16г.</t>
  </si>
  <si>
    <t>21.03.16г.- 19.04.16г.</t>
  </si>
  <si>
    <t>19.04.16г.- 14.10.16г.</t>
  </si>
  <si>
    <t>Содержание территорий общего пользования, не переданных в аренду или собственность</t>
  </si>
  <si>
    <t>12.1. На территории города Уссурийска:</t>
  </si>
  <si>
    <t>11.01.16г.- 29.01.16г.</t>
  </si>
  <si>
    <t>28.03.16г.- 16.12.16г.</t>
  </si>
  <si>
    <t>30.12.16г.</t>
  </si>
  <si>
    <t>12.2. в сельских населенных пунктах:</t>
  </si>
  <si>
    <t>план - 500,00 тыс.руб.</t>
  </si>
  <si>
    <t>01.03.16г.- 11.03.16г.</t>
  </si>
  <si>
    <t>11.03.16г.- 31.03.16г.</t>
  </si>
  <si>
    <t>04.04.16г.- 05.05.16г.</t>
  </si>
  <si>
    <t>05.05.16г.- 26.12.16г.</t>
  </si>
  <si>
    <t>12.2.4. Приобретение строительных материалов и инвентаря</t>
  </si>
  <si>
    <t>10.03.16г.- 18.03.16г.</t>
  </si>
  <si>
    <t>18.03.16г.- 31.03.16г.</t>
  </si>
  <si>
    <t>11.04.16г.</t>
  </si>
  <si>
    <t>11.04.16г.- 15.06.16г.</t>
  </si>
  <si>
    <t>30.06.16г.</t>
  </si>
  <si>
    <t>11.04.16г.- 26.12.16г.</t>
  </si>
  <si>
    <t>Демонтаж пришедших 
в негодность, приобретение 
и установка некапитальных нестационарных сооружений санитарно-бытового назначения</t>
  </si>
  <si>
    <t>ведущий специалист отдела благоустройства МКУ УГО УБ Пономарчук А.И.</t>
  </si>
  <si>
    <t>план - 1200,00 тыс.руб.</t>
  </si>
  <si>
    <t>1.1. Разработка проектно-сметной документации 
на благоустройство скверов:
- по ул. Плеханова 
(между улицами Ленина 
и Краснознаменная); 
- по ул. Суханова 
(между улицами Некрасова                                                               и Советская)</t>
  </si>
  <si>
    <t>3. Проведение электронного аукциона. Заключение муниципального контракта                                                  с победителем</t>
  </si>
  <si>
    <t>главный специалист отдела благоуст-ройства МКУ УГО УБ Курашова Ю.С.</t>
  </si>
  <si>
    <t>начальник отдела благоуст-ройства 
МКУ УГО УБ 
Нибукина Э.Э.</t>
  </si>
  <si>
    <t>главный специалист отдела благоуст-ройства МКУ УГО УБ Рудых Т.Н.</t>
  </si>
  <si>
    <t>главный специалист отдела благоуст-ройства МКУ УГО УБ Смолиговец А.С.</t>
  </si>
  <si>
    <t>2. Проведение электронного аукциона. Заключение муниципального контракта                                                  с победителем</t>
  </si>
  <si>
    <t>3. Контроль за исполнением контракта</t>
  </si>
  <si>
    <t>3. Проведение электронного аукциона. Заключение муниципального контракта                                                                    с победителем</t>
  </si>
  <si>
    <t>2.3. Уборка центральной площади во время проведения ярмарок и праздничных мероприятий</t>
  </si>
  <si>
    <t>3. Проведение электронного аукциона. Заключение муниципального контракта                                                                         с победителем</t>
  </si>
  <si>
    <t>15.02.16г.- 03.03.16г.</t>
  </si>
  <si>
    <t>18.01.16г.- 15.02.16г.</t>
  </si>
  <si>
    <t>01.12.15г.-14.12.15г.</t>
  </si>
  <si>
    <t>3. Проведение электронного аукциона. Заключение муниципального контракта                                                    с победителем</t>
  </si>
  <si>
    <t>3. Проведение электронного аукциона. Заключение муниципального контракта                                                         с победителем</t>
  </si>
  <si>
    <t>08.02.16г.- 26.02.16г.</t>
  </si>
  <si>
    <t>3. Проведение электронного аукциона. Заключение муниципального контракта                                                                  с победителем</t>
  </si>
  <si>
    <t>главные специалисты отдела благоуст-ройства МКУ УГО УБ Максуров Т.Н., Смолиговец А.С.</t>
  </si>
  <si>
    <t>15.02.16г.- 04.03.16г.</t>
  </si>
  <si>
    <t>3. Проведение электронного аукциона. Заключение муниципального контракта                                                       с победителем</t>
  </si>
  <si>
    <t>начальник отдела благоуст-ройства 
МКУ УГО УБ 
Нибукина Э.Э., главный специалист отдела благоуст-ройства Рудых Т.Н.</t>
  </si>
  <si>
    <t>3. Проведение электронного аукциона. Заключение муниципального контракта                                                   с победителем</t>
  </si>
  <si>
    <t>главный специалист 
1 разряда Управления 
по работе с территориями Разуваева Е.Н.</t>
  </si>
  <si>
    <t>Раздел III. Информация о внесенных изменениях в муниципальную программу в 2016 году</t>
  </si>
  <si>
    <t>17.03.16г.</t>
  </si>
  <si>
    <t>22.01.16г.</t>
  </si>
  <si>
    <t>28.12.15г.- 11.01.16г.</t>
  </si>
  <si>
    <t>01.12.15г.- 28.12.15г.</t>
  </si>
  <si>
    <t>Выполнено, договор № 2                                                        от  22.01.16г.    (90,33 тыс.руб.), договор № 3                                                                                от 22.01.16г.    (62,68 тыс.руб.)</t>
  </si>
  <si>
    <t>22.01.16г.- 25.01.16г.</t>
  </si>
  <si>
    <t>29.01.16г.</t>
  </si>
  <si>
    <t>12.1.1. Содержание территорий общего пользования, не переданных в аренду или собственность</t>
  </si>
  <si>
    <t>12.1.2. Содержание территорий общего пользования, не переданных в аренду или собственность (выкашивание зеленых зон)</t>
  </si>
  <si>
    <t>2.8. Проведение иных работ на объектах благоустройства 
и озеленения (очистка центральной площади от снега, вывоз снега с центральной площади)</t>
  </si>
  <si>
    <t>25.02.16г.- 15.03.16г.</t>
  </si>
  <si>
    <t>20.01.16г.- 25.02.16г.</t>
  </si>
  <si>
    <t>25 /</t>
  </si>
  <si>
    <t xml:space="preserve">         Изменения в постановление администрации Уссурийского городского округа от 06 декабря 2011 года № 3134-НПА «Об утверждении муниципальной программы «Благоустройство территории Уссурийского округа на 2012 – 2016 годы» (далее – Программа) внесены с целью уточнения объемов финансирования Программы по отдельным мероприятиям, а именно для увеличения в связи с возникшей необходимостью финансирования пункта 12 Программы «Содержание территорий общего пользования, не переданных в аренду или собственность» на сумму 5000,00 тыс. рублей путем переноса экономии денежных средств, образовавшейся в результате проведения закупок товаров (работ, услуг) в ходе реализации следующих пунктов Программы:
- 4674,83 тыс. рублей – п. 2 «Содержание объектов озеленения и благоустройства на территории Уссурийского городского округа»;
- 5,47 тыс. рублей – п. 3 «Ремонт объектов и элементов озеленения и благоустройства на территории Уссурийского городского округа»;
- 164,26 тыс. рублей – п. 4 «Содержание фонтанов на территории Уссурийского городского округа»;
- 37,71 тыс. рублей – п. 6 «Организация просветительных работ и общественных мероприятий по благоустройству и озеленению территории Уссурийского городского округа (двухмесячники, месячники, декадники, акции)»;
- 35,59 тыс. рублей – п. 8 «Организация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потребления»;
- 82,14 тыс. рублей – п. 10 «Организация и проведение весенне-осенних посадок на территории Уссурийского городского округа, в том числе приобретение посадочного материала и полив».
         Таким образом, общий объем финансирования Программы не изменился. На достижение целевых показателей Программы вносимые изменения не повлияли.</t>
  </si>
  <si>
    <t>Постановление администрации Уссурийского городского округа от 26.05.2016 № 1506-НПА                                                                     "О внесении изменений в постановление администрации Уссурийского городского округа от 06 декабря 2011 года № 3134-НПА "Об утверждении муниципальной программы "Благоустройство территории Уссурийского городского округа на 2012 - 2016 годы"</t>
  </si>
  <si>
    <t>план - 34 975,17 тыс.руб.</t>
  </si>
  <si>
    <t>факт - 15 536,94 тыс.руб.</t>
  </si>
  <si>
    <t>Выполнено, контракт №0320300030315000033-0094142-03 от 30.12.15г.,</t>
  </si>
  <si>
    <t>6 975,76 тыс.руб.</t>
  </si>
  <si>
    <t>01.02.16г.- 30.06.16г.</t>
  </si>
  <si>
    <t>05.07.16г.</t>
  </si>
  <si>
    <t>23.05.16г.- 27.06.16г.</t>
  </si>
  <si>
    <t>В план-график рамещения заказов внесены изменения: публикация извещения о проведении аукциона запланирована на июль 2016 года</t>
  </si>
  <si>
    <t>В план-график рамещения заказов внесены изменения: публикация извещения о проведении аукциона запланирована на август 2016 года</t>
  </si>
  <si>
    <t>план - 94,53 тыс.руб.</t>
  </si>
  <si>
    <r>
      <t xml:space="preserve">факт - 94,53 тыс.руб.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Выполнено, контракт №0320300030316000007-0094142-01 от 05.04.16г.</t>
    </r>
  </si>
  <si>
    <t>план - 2 835,74 тыс.руб.</t>
  </si>
  <si>
    <t>15.03.16г.- 11.04.16г.</t>
  </si>
  <si>
    <t>15.04.16г.- 30.06.16г.</t>
  </si>
  <si>
    <t>план - 362,29 тыс.руб.</t>
  </si>
  <si>
    <t>факт - 362,19 тыс.руб.</t>
  </si>
  <si>
    <t>13.05.16г.</t>
  </si>
  <si>
    <t>09.03.16г.- 06.05.16г.</t>
  </si>
  <si>
    <t>11.01.16г.- 06.05.16г.</t>
  </si>
  <si>
    <t>6.3. Уборка и вывоз твердых бытовых отходов после проведения общественных мероприятий</t>
  </si>
  <si>
    <t>19.04.16г.</t>
  </si>
  <si>
    <t>19.04.16г.- 05.05.16г.</t>
  </si>
  <si>
    <t>12.05.16г.</t>
  </si>
  <si>
    <t>план - 614,41 тыс.руб.</t>
  </si>
  <si>
    <r>
      <t xml:space="preserve">факт - 614,41 тыс.руб.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Выполнено, контракт №0320300030316000006-0094142-01 от 08.04.16г.</t>
    </r>
  </si>
  <si>
    <t>план - 1 417,86 тыс.руб.</t>
  </si>
  <si>
    <t>факт - 976,95 тыс.руб.</t>
  </si>
  <si>
    <t>11.03.16г.- 08.04.16г.</t>
  </si>
  <si>
    <t>04.05.16г.</t>
  </si>
  <si>
    <t>08.04.16г.- 25.04.16г.</t>
  </si>
  <si>
    <t>21.03.16г.- 18.04.16г.</t>
  </si>
  <si>
    <t>18.04.16г.- 30.06.16г.</t>
  </si>
  <si>
    <t>06.06.15г.- 30.06.15г.</t>
  </si>
  <si>
    <t>11.05.16г.-06.06.16г.</t>
  </si>
  <si>
    <t>14.03.16г.- 28.03.16г.</t>
  </si>
  <si>
    <t>28.03.16г.- 08.04.16г.</t>
  </si>
  <si>
    <t>22.04.16г.-24.05.16г.</t>
  </si>
  <si>
    <t>24.05.16г.- 30.11.16г.</t>
  </si>
  <si>
    <t>16.12.16г.</t>
  </si>
  <si>
    <t>554,22 тыс.руб., оплачено                                                                          262,34 тыс.руб.</t>
  </si>
  <si>
    <t>В работе, контракт №0320300030315000035-0094142-01 от 21.12.15г.                                                                                       Цена контракта</t>
  </si>
  <si>
    <t xml:space="preserve">В работе, контракт №0320300030316000001-0094142-02 от 04.03.16г.                                                                                                                   </t>
  </si>
  <si>
    <t>Цена контракта 9996,17 тыс.руб., оплачено                                                                                    1357,65 тыс.руб.</t>
  </si>
  <si>
    <t>Выполнено, контракт №0320300030316000004-0094142-01 от 21.03.16г.,                                                                                                                                                   6 589,00 тыс.руб.</t>
  </si>
  <si>
    <t>Цена контракта                                                                      5 253,23 тыс.руб.</t>
  </si>
  <si>
    <t>В работе, контракт №0320300030316000014-0094142-01 от 27.06.16г.</t>
  </si>
  <si>
    <t>11.03.16г.- 05.04.16г.</t>
  </si>
  <si>
    <t>18.02.16г.- 27.02.16г.</t>
  </si>
  <si>
    <t>12.04.16г.- 25.04.16г.</t>
  </si>
  <si>
    <r>
      <t xml:space="preserve">факт - 1 544,07 тыс.руб.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В работе, контракт №0320300030316000009-0094142-01 от 11.04.16г.                                                                             Цена контракта 2835,74 тыс.руб.</t>
    </r>
  </si>
  <si>
    <t>Выполнено,      договор № 1                                                                                            от 11.01.16г.                                                                                                              99,95 тыс.руб.</t>
  </si>
  <si>
    <t>Выполнено, контракт №0320300030316000003-0094142-01 от 09.03.16г.                                                      162,34 тыс.руб.</t>
  </si>
  <si>
    <t>Выполнено,      договор № 5                                                                                            от 19.04.16г.                                                                                                 99,90 тыс.руб.</t>
  </si>
  <si>
    <t>23.03.16г.- 07.04.16г.</t>
  </si>
  <si>
    <t>01.03.16г.-23.03.16г.</t>
  </si>
  <si>
    <t>В работе, контракт №0320300030316000010-0094142-02 от 18.04.16г.                          Цена контракта 1417,86 тыс.руб.</t>
  </si>
  <si>
    <t>план - 9500,00 тыс.руб.</t>
  </si>
  <si>
    <t>факт - 320,63 тыс.руб.</t>
  </si>
  <si>
    <t>план - 9000,00 тыс.руб.</t>
  </si>
  <si>
    <t>факт - 99,00 тыс.руб.</t>
  </si>
  <si>
    <t>17.1</t>
  </si>
  <si>
    <t>В работе, контракт №0320300030316000011-0094142-01 от 25.04.16г.                                                 Цена контракта 1300,00 тыс.руб.</t>
  </si>
  <si>
    <t>30.03.16г.- 25.04.16г.</t>
  </si>
  <si>
    <t>25.04.16г.- 30.06.16г.</t>
  </si>
  <si>
    <t>14.06.16г.- 27.06.16г.</t>
  </si>
  <si>
    <t>В работе, 27.06.16г. проведен аукцион по извещению №0320300030316000015.                                                                                                                                  11.07.16г. планируется заключение контракта на сумму 1347,00 тыс.руб.</t>
  </si>
  <si>
    <t>24.1</t>
  </si>
  <si>
    <t>12.1.3. Содержание территорий общего пользования, не переданных в аренду или собственность (уборка случайного мусора)</t>
  </si>
  <si>
    <t>Выполнено,      договор № 4                                                                                            от 04.04.16г.                                                                                                              99,00 тыс.руб.</t>
  </si>
  <si>
    <t>04.04.16г.</t>
  </si>
  <si>
    <t>04.04.16г.- 01.06.16г.</t>
  </si>
  <si>
    <t>06.06.16г.</t>
  </si>
  <si>
    <t>10.03.16г.- 24.03.16г.</t>
  </si>
  <si>
    <t>01.03.16г.-10.03.16г.</t>
  </si>
  <si>
    <t>24.2</t>
  </si>
  <si>
    <t>12.1.4. Содержание территорий общего пользования, не переданных в аренду или собственность (уборка случайного мусора)</t>
  </si>
  <si>
    <t>В работе,      договор № 6                                                                                            от 17.05.16г.                                                                                                              99,88 тыс.руб.</t>
  </si>
  <si>
    <t>17.05.16г.</t>
  </si>
  <si>
    <t>17.05.16г.- 30.06.16г.</t>
  </si>
  <si>
    <t>11.04.16г.-18.04.16г.</t>
  </si>
  <si>
    <t>факт - 221,63 тыс.руб.</t>
  </si>
  <si>
    <t>В работе, контракт №0120300006516000101-0149125-02 от 01.06.16г.                                                 Цена контракта 61,42 тыс.руб., оплачено 13,16 тыс.руб.</t>
  </si>
  <si>
    <t>01.06.16г.- 30.06.16г.</t>
  </si>
  <si>
    <t>29.04.16г.- 01.06.16г.</t>
  </si>
  <si>
    <t>Выполнено,                                                                                договор № 413                                                                 от 17.03.16г.                                                                                                                        60,23 тыс.руб.</t>
  </si>
  <si>
    <t>19.03.16г.</t>
  </si>
  <si>
    <t>28.06.16г.</t>
  </si>
  <si>
    <t>31.05.16г.</t>
  </si>
  <si>
    <t>31.05.16г.- 24.06.16г.</t>
  </si>
  <si>
    <t>04.05.16г.- 20.05.16г.</t>
  </si>
  <si>
    <t>01.04.16г.- 04.05.16г.</t>
  </si>
  <si>
    <t>12.2.2. Приобретение бензопил</t>
  </si>
  <si>
    <t>27.06.16г.</t>
  </si>
  <si>
    <t>Выполнено,                                                                                договор №19/2016                                                                 от 27.06.16г.                                                                                                                        97,93 тыс.руб.</t>
  </si>
  <si>
    <t>27.06.16г.- 28.06.16г.</t>
  </si>
  <si>
    <t>01.06.16г.- 16.06.16г.</t>
  </si>
  <si>
    <t>30.05.16г.- 01.06.16г.</t>
  </si>
  <si>
    <t>12.2.1. Приобретение бензина</t>
  </si>
  <si>
    <t>12.2.3. Ремонт малых садово-парковой техники (травокосилки)</t>
  </si>
  <si>
    <t>29.1</t>
  </si>
  <si>
    <t>12.2.5. Приобретение строительных материалов и инвентаря</t>
  </si>
  <si>
    <t>Выполнено,                                                                                договор №17/2016                                                                 от 31.05.16г.                                                                                                                        43,79 тыс.руб.</t>
  </si>
  <si>
    <t>31.05.16г.- 26.06.16г.</t>
  </si>
  <si>
    <t>10.05.16г.- 20.05.16г.</t>
  </si>
  <si>
    <t>04.05.16г.- 10.05.16г.</t>
  </si>
  <si>
    <t>В работе, контракт №0320300030316000013-0094142-01 от 06.06.16г.                                                                    Цена контракта 954,70 тыс.руб.</t>
  </si>
  <si>
    <t>ИТОГО по Программе:</t>
  </si>
  <si>
    <t>план</t>
  </si>
  <si>
    <t>факт</t>
  </si>
  <si>
    <t>19 449,73 тыс.руб.</t>
  </si>
  <si>
    <t>52 000,00 тыс.руб.</t>
  </si>
  <si>
    <t>В работе,                                                                                договор №18/2016                                                                 от 31.05.16г.                                                                                      Цена договора 30,40 тыс.руб.,                                 оплачено                                                                                       6,53 тыс.руб.</t>
  </si>
  <si>
    <t>о ходе реализации муниципальной программы "Благоустройство территории Уссурийского городского округа на 2012-2016 годы" за I полугодие 2016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</si>
</sst>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4" fontId="4" fillId="0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17" fontId="2" fillId="0" borderId="8" xfId="0" applyNumberFormat="1" applyFont="1" applyFill="1" applyBorder="1" applyAlignment="1">
      <alignment horizontal="center" vertical="top" wrapText="1"/>
    </xf>
    <xf numFmtId="17" fontId="2" fillId="0" borderId="9" xfId="0" applyNumberFormat="1" applyFont="1" applyFill="1" applyBorder="1" applyAlignment="1">
      <alignment horizontal="center" vertical="top" wrapText="1"/>
    </xf>
    <xf numFmtId="17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7" fontId="2" fillId="0" borderId="8" xfId="0" applyNumberFormat="1" applyFont="1" applyFill="1" applyBorder="1" applyAlignment="1">
      <alignment horizontal="left" vertical="top" wrapText="1"/>
    </xf>
    <xf numFmtId="17" fontId="2" fillId="0" borderId="9" xfId="0" applyNumberFormat="1" applyFont="1" applyFill="1" applyBorder="1" applyAlignment="1">
      <alignment horizontal="left" vertical="top" wrapText="1"/>
    </xf>
    <xf numFmtId="17" fontId="2" fillId="0" borderId="7" xfId="0" applyNumberFormat="1" applyFont="1" applyFill="1" applyBorder="1" applyAlignment="1">
      <alignment horizontal="left" vertical="top" wrapText="1"/>
    </xf>
    <xf numFmtId="14" fontId="2" fillId="0" borderId="8" xfId="0" applyNumberFormat="1" applyFont="1" applyFill="1" applyBorder="1" applyAlignment="1">
      <alignment horizontal="left" vertical="top" wrapText="1"/>
    </xf>
    <xf numFmtId="14" fontId="2" fillId="0" borderId="9" xfId="0" applyNumberFormat="1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 wrapText="1"/>
    </xf>
    <xf numFmtId="14" fontId="4" fillId="0" borderId="9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top" wrapText="1"/>
    </xf>
    <xf numFmtId="14" fontId="2" fillId="0" borderId="9" xfId="0" applyNumberFormat="1" applyFont="1" applyFill="1" applyBorder="1" applyAlignment="1">
      <alignment vertical="top" wrapText="1"/>
    </xf>
    <xf numFmtId="14" fontId="2" fillId="0" borderId="7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145"/>
  <sheetViews>
    <sheetView tabSelected="1" zoomScale="120" zoomScaleNormal="120" zoomScalePageLayoutView="55" workbookViewId="0">
      <selection activeCell="F5" sqref="F5"/>
    </sheetView>
  </sheetViews>
  <sheetFormatPr defaultRowHeight="15"/>
  <cols>
    <col min="1" max="1" width="4" style="10" customWidth="1"/>
    <col min="2" max="2" width="11.42578125" style="10" customWidth="1"/>
    <col min="3" max="3" width="28" style="10" customWidth="1"/>
    <col min="4" max="4" width="39.5703125" style="10" customWidth="1"/>
    <col min="5" max="5" width="12.85546875" style="10" customWidth="1"/>
    <col min="6" max="6" width="11.85546875" style="10" customWidth="1"/>
    <col min="7" max="7" width="12" style="10" customWidth="1"/>
    <col min="8" max="8" width="16.85546875" style="10" customWidth="1"/>
    <col min="9" max="9" width="17.85546875" style="10" customWidth="1"/>
    <col min="10" max="16384" width="9.140625" style="10"/>
  </cols>
  <sheetData>
    <row r="1" spans="1:9" ht="15.75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</row>
    <row r="2" spans="1:9" ht="15.75" customHeight="1">
      <c r="A2" s="99" t="s">
        <v>332</v>
      </c>
      <c r="B2" s="99"/>
      <c r="C2" s="99"/>
      <c r="D2" s="99"/>
      <c r="E2" s="99"/>
      <c r="F2" s="99"/>
      <c r="G2" s="99"/>
      <c r="H2" s="99"/>
      <c r="I2" s="99"/>
    </row>
    <row r="3" spans="1:9" ht="7.5" customHeight="1">
      <c r="A3" s="99"/>
      <c r="B3" s="99"/>
      <c r="C3" s="98"/>
      <c r="D3" s="98"/>
      <c r="E3" s="98"/>
      <c r="F3" s="98"/>
      <c r="G3" s="98"/>
      <c r="H3" s="98"/>
      <c r="I3" s="98"/>
    </row>
    <row r="4" spans="1:9" ht="15.75" customHeight="1">
      <c r="A4" s="100" t="s">
        <v>32</v>
      </c>
      <c r="B4" s="101"/>
      <c r="C4" s="101"/>
      <c r="D4" s="101"/>
      <c r="E4" s="101"/>
      <c r="F4" s="101"/>
      <c r="G4" s="101"/>
      <c r="H4" s="101"/>
      <c r="I4" s="102"/>
    </row>
    <row r="5" spans="1:9" ht="118.5" customHeight="1">
      <c r="A5" s="8" t="s">
        <v>0</v>
      </c>
      <c r="B5" s="8" t="s">
        <v>56</v>
      </c>
      <c r="C5" s="8" t="s">
        <v>1</v>
      </c>
      <c r="D5" s="8" t="s">
        <v>3</v>
      </c>
      <c r="E5" s="8" t="s">
        <v>60</v>
      </c>
      <c r="F5" s="8" t="s">
        <v>4</v>
      </c>
      <c r="G5" s="8" t="s">
        <v>73</v>
      </c>
      <c r="H5" s="8" t="s">
        <v>67</v>
      </c>
      <c r="I5" s="8" t="s">
        <v>75</v>
      </c>
    </row>
    <row r="6" spans="1:9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16">
        <v>8</v>
      </c>
      <c r="I6" s="8">
        <v>9</v>
      </c>
    </row>
    <row r="7" spans="1:9" ht="36.75" customHeight="1">
      <c r="A7" s="79" t="s">
        <v>12</v>
      </c>
      <c r="B7" s="82" t="s">
        <v>12</v>
      </c>
      <c r="C7" s="87" t="s">
        <v>61</v>
      </c>
      <c r="D7" s="91"/>
      <c r="E7" s="79"/>
      <c r="F7" s="79"/>
      <c r="G7" s="79"/>
      <c r="H7" s="27" t="s">
        <v>76</v>
      </c>
      <c r="I7" s="103"/>
    </row>
    <row r="8" spans="1:9" ht="36.75" customHeight="1">
      <c r="A8" s="81"/>
      <c r="B8" s="84"/>
      <c r="C8" s="92"/>
      <c r="D8" s="93"/>
      <c r="E8" s="94"/>
      <c r="F8" s="94"/>
      <c r="G8" s="94"/>
      <c r="H8" s="25" t="s">
        <v>77</v>
      </c>
      <c r="I8" s="104"/>
    </row>
    <row r="9" spans="1:9" ht="29.25" customHeight="1">
      <c r="A9" s="41" t="s">
        <v>13</v>
      </c>
      <c r="B9" s="41"/>
      <c r="C9" s="47" t="s">
        <v>180</v>
      </c>
      <c r="D9" s="15" t="s">
        <v>49</v>
      </c>
      <c r="E9" s="59" t="s">
        <v>182</v>
      </c>
      <c r="F9" s="5" t="s">
        <v>79</v>
      </c>
      <c r="G9" s="5"/>
      <c r="H9" s="53"/>
      <c r="I9" s="53" t="s">
        <v>227</v>
      </c>
    </row>
    <row r="10" spans="1:9" ht="58.5" customHeight="1">
      <c r="A10" s="42"/>
      <c r="B10" s="42"/>
      <c r="C10" s="48"/>
      <c r="D10" s="15" t="s">
        <v>50</v>
      </c>
      <c r="E10" s="60"/>
      <c r="F10" s="5" t="s">
        <v>80</v>
      </c>
      <c r="G10" s="5"/>
      <c r="H10" s="54"/>
      <c r="I10" s="54"/>
    </row>
    <row r="11" spans="1:9" ht="43.5" customHeight="1">
      <c r="A11" s="42"/>
      <c r="B11" s="42"/>
      <c r="C11" s="48"/>
      <c r="D11" s="15" t="s">
        <v>181</v>
      </c>
      <c r="E11" s="60"/>
      <c r="F11" s="5" t="s">
        <v>81</v>
      </c>
      <c r="G11" s="5"/>
      <c r="H11" s="54"/>
      <c r="I11" s="54"/>
    </row>
    <row r="12" spans="1:9" ht="27.75" customHeight="1">
      <c r="A12" s="42"/>
      <c r="B12" s="42"/>
      <c r="C12" s="48"/>
      <c r="D12" s="15" t="s">
        <v>52</v>
      </c>
      <c r="E12" s="60"/>
      <c r="F12" s="5" t="s">
        <v>82</v>
      </c>
      <c r="G12" s="5"/>
      <c r="H12" s="54"/>
      <c r="I12" s="54"/>
    </row>
    <row r="13" spans="1:9" ht="14.25" customHeight="1">
      <c r="A13" s="43"/>
      <c r="B13" s="43"/>
      <c r="C13" s="49"/>
      <c r="D13" s="15" t="s">
        <v>53</v>
      </c>
      <c r="E13" s="61"/>
      <c r="F13" s="5" t="s">
        <v>83</v>
      </c>
      <c r="G13" s="5"/>
      <c r="H13" s="55"/>
      <c r="I13" s="55"/>
    </row>
    <row r="14" spans="1:9" ht="29.25" customHeight="1">
      <c r="A14" s="41" t="s">
        <v>14</v>
      </c>
      <c r="B14" s="41"/>
      <c r="C14" s="47" t="s">
        <v>78</v>
      </c>
      <c r="D14" s="15" t="s">
        <v>49</v>
      </c>
      <c r="E14" s="59" t="s">
        <v>182</v>
      </c>
      <c r="F14" s="5" t="s">
        <v>84</v>
      </c>
      <c r="G14" s="5"/>
      <c r="H14" s="53"/>
      <c r="I14" s="53" t="s">
        <v>228</v>
      </c>
    </row>
    <row r="15" spans="1:9" ht="60.75" customHeight="1">
      <c r="A15" s="42"/>
      <c r="B15" s="42"/>
      <c r="C15" s="48"/>
      <c r="D15" s="15" t="s">
        <v>50</v>
      </c>
      <c r="E15" s="60"/>
      <c r="F15" s="5" t="s">
        <v>85</v>
      </c>
      <c r="G15" s="5"/>
      <c r="H15" s="54"/>
      <c r="I15" s="54"/>
    </row>
    <row r="16" spans="1:9" ht="43.5" customHeight="1">
      <c r="A16" s="42"/>
      <c r="B16" s="42"/>
      <c r="C16" s="48"/>
      <c r="D16" s="15" t="s">
        <v>181</v>
      </c>
      <c r="E16" s="60"/>
      <c r="F16" s="5" t="s">
        <v>86</v>
      </c>
      <c r="G16" s="5"/>
      <c r="H16" s="54"/>
      <c r="I16" s="54"/>
    </row>
    <row r="17" spans="1:9" ht="28.5" customHeight="1">
      <c r="A17" s="42"/>
      <c r="B17" s="42"/>
      <c r="C17" s="48"/>
      <c r="D17" s="15" t="s">
        <v>52</v>
      </c>
      <c r="E17" s="60"/>
      <c r="F17" s="5" t="s">
        <v>87</v>
      </c>
      <c r="G17" s="5"/>
      <c r="H17" s="54"/>
      <c r="I17" s="54"/>
    </row>
    <row r="18" spans="1:9" ht="14.25" customHeight="1">
      <c r="A18" s="43"/>
      <c r="B18" s="43"/>
      <c r="C18" s="49"/>
      <c r="D18" s="15" t="s">
        <v>53</v>
      </c>
      <c r="E18" s="61"/>
      <c r="F18" s="5" t="s">
        <v>88</v>
      </c>
      <c r="G18" s="5"/>
      <c r="H18" s="55"/>
      <c r="I18" s="55"/>
    </row>
    <row r="19" spans="1:9" ht="36" customHeight="1">
      <c r="A19" s="85" t="s">
        <v>15</v>
      </c>
      <c r="B19" s="44" t="s">
        <v>13</v>
      </c>
      <c r="C19" s="87" t="s">
        <v>62</v>
      </c>
      <c r="D19" s="88"/>
      <c r="E19" s="59"/>
      <c r="F19" s="53"/>
      <c r="G19" s="53"/>
      <c r="H19" s="27" t="s">
        <v>220</v>
      </c>
      <c r="I19" s="53"/>
    </row>
    <row r="20" spans="1:9" s="11" customFormat="1" ht="36" customHeight="1">
      <c r="A20" s="86"/>
      <c r="B20" s="46"/>
      <c r="C20" s="89"/>
      <c r="D20" s="90"/>
      <c r="E20" s="61"/>
      <c r="F20" s="55"/>
      <c r="G20" s="55"/>
      <c r="H20" s="39" t="s">
        <v>221</v>
      </c>
      <c r="I20" s="55"/>
    </row>
    <row r="21" spans="1:9" ht="75.75" customHeight="1">
      <c r="A21" s="41" t="s">
        <v>16</v>
      </c>
      <c r="B21" s="41"/>
      <c r="C21" s="47" t="s">
        <v>93</v>
      </c>
      <c r="D21" s="15" t="s">
        <v>89</v>
      </c>
      <c r="E21" s="59" t="s">
        <v>183</v>
      </c>
      <c r="F21" s="5" t="s">
        <v>91</v>
      </c>
      <c r="G21" s="5" t="s">
        <v>91</v>
      </c>
      <c r="H21" s="34" t="s">
        <v>222</v>
      </c>
      <c r="I21" s="65"/>
    </row>
    <row r="22" spans="1:9" ht="33.75" customHeight="1">
      <c r="A22" s="43"/>
      <c r="B22" s="43"/>
      <c r="C22" s="49"/>
      <c r="D22" s="15" t="s">
        <v>90</v>
      </c>
      <c r="E22" s="61"/>
      <c r="F22" s="5" t="s">
        <v>92</v>
      </c>
      <c r="G22" s="5" t="s">
        <v>92</v>
      </c>
      <c r="H22" s="35" t="s">
        <v>223</v>
      </c>
      <c r="I22" s="67"/>
    </row>
    <row r="23" spans="1:9" ht="75" customHeight="1">
      <c r="A23" s="41" t="s">
        <v>17</v>
      </c>
      <c r="B23" s="41"/>
      <c r="C23" s="47" t="s">
        <v>94</v>
      </c>
      <c r="D23" s="15" t="s">
        <v>89</v>
      </c>
      <c r="E23" s="59" t="s">
        <v>184</v>
      </c>
      <c r="F23" s="5" t="s">
        <v>97</v>
      </c>
      <c r="G23" s="5" t="s">
        <v>97</v>
      </c>
      <c r="H23" s="32" t="s">
        <v>96</v>
      </c>
      <c r="I23" s="65"/>
    </row>
    <row r="24" spans="1:9" ht="33.75" customHeight="1">
      <c r="A24" s="43"/>
      <c r="B24" s="43"/>
      <c r="C24" s="49"/>
      <c r="D24" s="15" t="s">
        <v>90</v>
      </c>
      <c r="E24" s="61"/>
      <c r="F24" s="5" t="s">
        <v>98</v>
      </c>
      <c r="G24" s="5" t="s">
        <v>98</v>
      </c>
      <c r="H24" s="23" t="s">
        <v>95</v>
      </c>
      <c r="I24" s="67"/>
    </row>
    <row r="25" spans="1:9" ht="74.25" customHeight="1">
      <c r="A25" s="41" t="s">
        <v>18</v>
      </c>
      <c r="B25" s="41"/>
      <c r="C25" s="47" t="s">
        <v>189</v>
      </c>
      <c r="D25" s="15" t="s">
        <v>89</v>
      </c>
      <c r="E25" s="59" t="s">
        <v>184</v>
      </c>
      <c r="F25" s="5" t="s">
        <v>99</v>
      </c>
      <c r="G25" s="5" t="s">
        <v>224</v>
      </c>
      <c r="H25" s="34" t="s">
        <v>260</v>
      </c>
      <c r="I25" s="65"/>
    </row>
    <row r="26" spans="1:9" ht="46.5" customHeight="1">
      <c r="A26" s="43"/>
      <c r="B26" s="43"/>
      <c r="C26" s="49"/>
      <c r="D26" s="15" t="s">
        <v>90</v>
      </c>
      <c r="E26" s="61"/>
      <c r="F26" s="5" t="s">
        <v>100</v>
      </c>
      <c r="G26" s="5"/>
      <c r="H26" s="35" t="s">
        <v>259</v>
      </c>
      <c r="I26" s="67"/>
    </row>
    <row r="27" spans="1:9" ht="73.5" customHeight="1">
      <c r="A27" s="41" t="s">
        <v>19</v>
      </c>
      <c r="B27" s="41"/>
      <c r="C27" s="111" t="s">
        <v>101</v>
      </c>
      <c r="D27" s="15" t="s">
        <v>106</v>
      </c>
      <c r="E27" s="59" t="s">
        <v>185</v>
      </c>
      <c r="F27" s="5" t="s">
        <v>102</v>
      </c>
      <c r="G27" s="5" t="s">
        <v>102</v>
      </c>
      <c r="H27" s="34" t="s">
        <v>261</v>
      </c>
      <c r="I27" s="53"/>
    </row>
    <row r="28" spans="1:9" ht="44.25" customHeight="1">
      <c r="A28" s="42"/>
      <c r="B28" s="42"/>
      <c r="C28" s="112"/>
      <c r="D28" s="15" t="s">
        <v>186</v>
      </c>
      <c r="E28" s="60"/>
      <c r="F28" s="5" t="s">
        <v>103</v>
      </c>
      <c r="G28" s="5" t="s">
        <v>108</v>
      </c>
      <c r="H28" s="54" t="s">
        <v>262</v>
      </c>
      <c r="I28" s="54"/>
    </row>
    <row r="29" spans="1:9" ht="33.75" customHeight="1">
      <c r="A29" s="42"/>
      <c r="B29" s="42"/>
      <c r="C29" s="112"/>
      <c r="D29" s="15" t="s">
        <v>187</v>
      </c>
      <c r="E29" s="60"/>
      <c r="F29" s="5" t="s">
        <v>104</v>
      </c>
      <c r="G29" s="5" t="s">
        <v>113</v>
      </c>
      <c r="H29" s="54"/>
      <c r="I29" s="54"/>
    </row>
    <row r="30" spans="1:9" ht="27" customHeight="1">
      <c r="A30" s="43"/>
      <c r="B30" s="43"/>
      <c r="C30" s="113"/>
      <c r="D30" s="15" t="s">
        <v>107</v>
      </c>
      <c r="E30" s="61"/>
      <c r="F30" s="5" t="s">
        <v>105</v>
      </c>
      <c r="G30" s="5"/>
      <c r="H30" s="55"/>
      <c r="I30" s="55"/>
    </row>
    <row r="31" spans="1:9" ht="31.5" customHeight="1">
      <c r="A31" s="41" t="s">
        <v>20</v>
      </c>
      <c r="B31" s="41"/>
      <c r="C31" s="47" t="s">
        <v>109</v>
      </c>
      <c r="D31" s="15" t="s">
        <v>49</v>
      </c>
      <c r="E31" s="59" t="s">
        <v>183</v>
      </c>
      <c r="F31" s="5" t="s">
        <v>110</v>
      </c>
      <c r="G31" s="5" t="s">
        <v>110</v>
      </c>
      <c r="H31" s="53" t="s">
        <v>263</v>
      </c>
      <c r="I31" s="65"/>
    </row>
    <row r="32" spans="1:9" ht="62.25" customHeight="1">
      <c r="A32" s="42"/>
      <c r="B32" s="42"/>
      <c r="C32" s="48"/>
      <c r="D32" s="15" t="s">
        <v>50</v>
      </c>
      <c r="E32" s="60"/>
      <c r="F32" s="5" t="s">
        <v>111</v>
      </c>
      <c r="G32" s="5" t="s">
        <v>111</v>
      </c>
      <c r="H32" s="54"/>
      <c r="I32" s="66"/>
    </row>
    <row r="33" spans="1:9" ht="46.5" customHeight="1">
      <c r="A33" s="42"/>
      <c r="B33" s="42"/>
      <c r="C33" s="48"/>
      <c r="D33" s="15" t="s">
        <v>188</v>
      </c>
      <c r="E33" s="60"/>
      <c r="F33" s="5" t="s">
        <v>112</v>
      </c>
      <c r="G33" s="5" t="s">
        <v>115</v>
      </c>
      <c r="H33" s="54"/>
      <c r="I33" s="66"/>
    </row>
    <row r="34" spans="1:9" ht="32.25" customHeight="1">
      <c r="A34" s="42"/>
      <c r="B34" s="42"/>
      <c r="C34" s="48"/>
      <c r="D34" s="15" t="s">
        <v>52</v>
      </c>
      <c r="E34" s="60"/>
      <c r="F34" s="5" t="s">
        <v>113</v>
      </c>
      <c r="G34" s="5" t="s">
        <v>113</v>
      </c>
      <c r="H34" s="54"/>
      <c r="I34" s="66"/>
    </row>
    <row r="35" spans="1:9" ht="24.75" customHeight="1">
      <c r="A35" s="43"/>
      <c r="B35" s="43"/>
      <c r="C35" s="49"/>
      <c r="D35" s="15" t="s">
        <v>53</v>
      </c>
      <c r="E35" s="61"/>
      <c r="F35" s="5" t="s">
        <v>114</v>
      </c>
      <c r="G35" s="5" t="s">
        <v>225</v>
      </c>
      <c r="H35" s="55"/>
      <c r="I35" s="67"/>
    </row>
    <row r="36" spans="1:9" ht="30" customHeight="1">
      <c r="A36" s="41" t="s">
        <v>21</v>
      </c>
      <c r="B36" s="41"/>
      <c r="C36" s="47" t="s">
        <v>116</v>
      </c>
      <c r="D36" s="15" t="s">
        <v>49</v>
      </c>
      <c r="E36" s="59" t="s">
        <v>183</v>
      </c>
      <c r="F36" s="5" t="s">
        <v>118</v>
      </c>
      <c r="G36" s="5" t="s">
        <v>118</v>
      </c>
      <c r="H36" s="53" t="s">
        <v>265</v>
      </c>
      <c r="I36" s="105"/>
    </row>
    <row r="37" spans="1:9" ht="60" customHeight="1">
      <c r="A37" s="42"/>
      <c r="B37" s="42"/>
      <c r="C37" s="48"/>
      <c r="D37" s="15" t="s">
        <v>50</v>
      </c>
      <c r="E37" s="60"/>
      <c r="F37" s="5" t="s">
        <v>119</v>
      </c>
      <c r="G37" s="5" t="s">
        <v>119</v>
      </c>
      <c r="H37" s="54"/>
      <c r="I37" s="106"/>
    </row>
    <row r="38" spans="1:9" ht="48" customHeight="1">
      <c r="A38" s="42"/>
      <c r="B38" s="42"/>
      <c r="C38" s="48"/>
      <c r="D38" s="15" t="s">
        <v>188</v>
      </c>
      <c r="E38" s="60"/>
      <c r="F38" s="5" t="s">
        <v>120</v>
      </c>
      <c r="G38" s="5" t="s">
        <v>226</v>
      </c>
      <c r="H38" s="54" t="s">
        <v>264</v>
      </c>
      <c r="I38" s="106"/>
    </row>
    <row r="39" spans="1:9" ht="32.25" customHeight="1">
      <c r="A39" s="42"/>
      <c r="B39" s="42"/>
      <c r="C39" s="48"/>
      <c r="D39" s="15" t="s">
        <v>52</v>
      </c>
      <c r="E39" s="60"/>
      <c r="F39" s="5" t="s">
        <v>121</v>
      </c>
      <c r="G39" s="5"/>
      <c r="H39" s="54"/>
      <c r="I39" s="106"/>
    </row>
    <row r="40" spans="1:9" ht="24.75" customHeight="1">
      <c r="A40" s="43"/>
      <c r="B40" s="43"/>
      <c r="C40" s="49"/>
      <c r="D40" s="15" t="s">
        <v>53</v>
      </c>
      <c r="E40" s="61"/>
      <c r="F40" s="5" t="s">
        <v>122</v>
      </c>
      <c r="G40" s="5"/>
      <c r="H40" s="55"/>
      <c r="I40" s="107"/>
    </row>
    <row r="41" spans="1:9" ht="30" customHeight="1">
      <c r="A41" s="41" t="s">
        <v>22</v>
      </c>
      <c r="B41" s="41"/>
      <c r="C41" s="47" t="s">
        <v>117</v>
      </c>
      <c r="D41" s="15" t="s">
        <v>49</v>
      </c>
      <c r="E41" s="59" t="s">
        <v>183</v>
      </c>
      <c r="F41" s="5" t="s">
        <v>123</v>
      </c>
      <c r="G41" s="5"/>
      <c r="H41" s="53"/>
      <c r="I41" s="53"/>
    </row>
    <row r="42" spans="1:9" ht="60" customHeight="1">
      <c r="A42" s="42"/>
      <c r="B42" s="42"/>
      <c r="C42" s="48"/>
      <c r="D42" s="15" t="s">
        <v>50</v>
      </c>
      <c r="E42" s="60"/>
      <c r="F42" s="5" t="s">
        <v>124</v>
      </c>
      <c r="G42" s="5"/>
      <c r="H42" s="54"/>
      <c r="I42" s="54"/>
    </row>
    <row r="43" spans="1:9" ht="46.5" customHeight="1">
      <c r="A43" s="42"/>
      <c r="B43" s="42"/>
      <c r="C43" s="48"/>
      <c r="D43" s="15" t="s">
        <v>188</v>
      </c>
      <c r="E43" s="60"/>
      <c r="F43" s="5" t="s">
        <v>125</v>
      </c>
      <c r="G43" s="5"/>
      <c r="H43" s="54"/>
      <c r="I43" s="54"/>
    </row>
    <row r="44" spans="1:9" ht="31.5" customHeight="1">
      <c r="A44" s="42"/>
      <c r="B44" s="42"/>
      <c r="C44" s="48"/>
      <c r="D44" s="15" t="s">
        <v>52</v>
      </c>
      <c r="E44" s="60"/>
      <c r="F44" s="5" t="s">
        <v>126</v>
      </c>
      <c r="G44" s="5"/>
      <c r="H44" s="54"/>
      <c r="I44" s="54"/>
    </row>
    <row r="45" spans="1:9" ht="24.75" customHeight="1">
      <c r="A45" s="43"/>
      <c r="B45" s="43"/>
      <c r="C45" s="49"/>
      <c r="D45" s="15" t="s">
        <v>53</v>
      </c>
      <c r="E45" s="61"/>
      <c r="F45" s="5" t="s">
        <v>127</v>
      </c>
      <c r="G45" s="5"/>
      <c r="H45" s="55"/>
      <c r="I45" s="55"/>
    </row>
    <row r="46" spans="1:9" ht="34.5" customHeight="1">
      <c r="A46" s="41" t="s">
        <v>23</v>
      </c>
      <c r="B46" s="41"/>
      <c r="C46" s="47" t="s">
        <v>214</v>
      </c>
      <c r="D46" s="15" t="s">
        <v>49</v>
      </c>
      <c r="E46" s="59" t="s">
        <v>184</v>
      </c>
      <c r="F46" s="5" t="s">
        <v>128</v>
      </c>
      <c r="G46" s="5" t="s">
        <v>208</v>
      </c>
      <c r="H46" s="53" t="s">
        <v>209</v>
      </c>
      <c r="I46" s="65"/>
    </row>
    <row r="47" spans="1:9" ht="63" customHeight="1">
      <c r="A47" s="42"/>
      <c r="B47" s="42"/>
      <c r="C47" s="48"/>
      <c r="D47" s="15" t="s">
        <v>50</v>
      </c>
      <c r="E47" s="60"/>
      <c r="F47" s="5" t="s">
        <v>129</v>
      </c>
      <c r="G47" s="5" t="s">
        <v>207</v>
      </c>
      <c r="H47" s="54"/>
      <c r="I47" s="66"/>
    </row>
    <row r="48" spans="1:9" ht="31.5" customHeight="1">
      <c r="A48" s="42"/>
      <c r="B48" s="42"/>
      <c r="C48" s="48"/>
      <c r="D48" s="15" t="s">
        <v>51</v>
      </c>
      <c r="E48" s="60"/>
      <c r="F48" s="5" t="s">
        <v>130</v>
      </c>
      <c r="G48" s="5" t="s">
        <v>206</v>
      </c>
      <c r="H48" s="54"/>
      <c r="I48" s="66"/>
    </row>
    <row r="49" spans="1:9" ht="32.25" customHeight="1">
      <c r="A49" s="42"/>
      <c r="B49" s="42"/>
      <c r="C49" s="48"/>
      <c r="D49" s="15" t="s">
        <v>52</v>
      </c>
      <c r="E49" s="60"/>
      <c r="F49" s="5" t="s">
        <v>131</v>
      </c>
      <c r="G49" s="5" t="s">
        <v>210</v>
      </c>
      <c r="H49" s="54"/>
      <c r="I49" s="66"/>
    </row>
    <row r="50" spans="1:9" ht="22.5" customHeight="1">
      <c r="A50" s="43"/>
      <c r="B50" s="43"/>
      <c r="C50" s="49"/>
      <c r="D50" s="15" t="s">
        <v>53</v>
      </c>
      <c r="E50" s="61"/>
      <c r="F50" s="5" t="s">
        <v>100</v>
      </c>
      <c r="G50" s="5" t="s">
        <v>211</v>
      </c>
      <c r="H50" s="55"/>
      <c r="I50" s="67"/>
    </row>
    <row r="51" spans="1:9" ht="32.25" customHeight="1">
      <c r="A51" s="41" t="s">
        <v>24</v>
      </c>
      <c r="B51" s="95" t="s">
        <v>14</v>
      </c>
      <c r="C51" s="70" t="s">
        <v>63</v>
      </c>
      <c r="D51" s="15" t="s">
        <v>49</v>
      </c>
      <c r="E51" s="59" t="s">
        <v>184</v>
      </c>
      <c r="F51" s="5" t="s">
        <v>132</v>
      </c>
      <c r="G51" s="5" t="s">
        <v>132</v>
      </c>
      <c r="H51" s="38" t="s">
        <v>229</v>
      </c>
      <c r="I51" s="65"/>
    </row>
    <row r="52" spans="1:9" ht="63" customHeight="1">
      <c r="A52" s="42"/>
      <c r="B52" s="96"/>
      <c r="C52" s="71"/>
      <c r="D52" s="15" t="s">
        <v>50</v>
      </c>
      <c r="E52" s="60"/>
      <c r="F52" s="5" t="s">
        <v>133</v>
      </c>
      <c r="G52" s="5" t="s">
        <v>267</v>
      </c>
      <c r="H52" s="68" t="s">
        <v>230</v>
      </c>
      <c r="I52" s="66"/>
    </row>
    <row r="53" spans="1:9" ht="47.25" customHeight="1">
      <c r="A53" s="42"/>
      <c r="B53" s="96"/>
      <c r="C53" s="71"/>
      <c r="D53" s="15" t="s">
        <v>190</v>
      </c>
      <c r="E53" s="60"/>
      <c r="F53" s="5" t="s">
        <v>134</v>
      </c>
      <c r="G53" s="5" t="s">
        <v>266</v>
      </c>
      <c r="H53" s="68"/>
      <c r="I53" s="66"/>
    </row>
    <row r="54" spans="1:9" ht="30.75" customHeight="1">
      <c r="A54" s="42"/>
      <c r="B54" s="96"/>
      <c r="C54" s="71"/>
      <c r="D54" s="15" t="s">
        <v>52</v>
      </c>
      <c r="E54" s="60"/>
      <c r="F54" s="5" t="s">
        <v>135</v>
      </c>
      <c r="G54" s="5" t="s">
        <v>268</v>
      </c>
      <c r="H54" s="68"/>
      <c r="I54" s="66"/>
    </row>
    <row r="55" spans="1:9" ht="37.5" customHeight="1">
      <c r="A55" s="43"/>
      <c r="B55" s="97"/>
      <c r="C55" s="72"/>
      <c r="D55" s="15" t="s">
        <v>53</v>
      </c>
      <c r="E55" s="61"/>
      <c r="F55" s="5" t="s">
        <v>136</v>
      </c>
      <c r="G55" s="5" t="s">
        <v>248</v>
      </c>
      <c r="H55" s="69"/>
      <c r="I55" s="67"/>
    </row>
    <row r="56" spans="1:9" ht="30.75" customHeight="1">
      <c r="A56" s="41" t="s">
        <v>31</v>
      </c>
      <c r="B56" s="95" t="s">
        <v>15</v>
      </c>
      <c r="C56" s="70" t="s">
        <v>25</v>
      </c>
      <c r="D56" s="15" t="s">
        <v>49</v>
      </c>
      <c r="E56" s="59" t="s">
        <v>183</v>
      </c>
      <c r="F56" s="5" t="s">
        <v>137</v>
      </c>
      <c r="G56" s="5" t="s">
        <v>192</v>
      </c>
      <c r="H56" s="38" t="s">
        <v>231</v>
      </c>
      <c r="I56" s="62"/>
    </row>
    <row r="57" spans="1:9" ht="60.75" customHeight="1">
      <c r="A57" s="42"/>
      <c r="B57" s="96"/>
      <c r="C57" s="71"/>
      <c r="D57" s="15" t="s">
        <v>50</v>
      </c>
      <c r="E57" s="60"/>
      <c r="F57" s="5" t="s">
        <v>138</v>
      </c>
      <c r="G57" s="5" t="s">
        <v>191</v>
      </c>
      <c r="H57" s="68" t="s">
        <v>269</v>
      </c>
      <c r="I57" s="63"/>
    </row>
    <row r="58" spans="1:9" ht="44.25" customHeight="1">
      <c r="A58" s="42"/>
      <c r="B58" s="96"/>
      <c r="C58" s="71"/>
      <c r="D58" s="15" t="s">
        <v>54</v>
      </c>
      <c r="E58" s="60"/>
      <c r="F58" s="5" t="s">
        <v>81</v>
      </c>
      <c r="G58" s="5" t="s">
        <v>232</v>
      </c>
      <c r="H58" s="68"/>
      <c r="I58" s="63"/>
    </row>
    <row r="59" spans="1:9" ht="33" customHeight="1">
      <c r="A59" s="42"/>
      <c r="B59" s="96"/>
      <c r="C59" s="71"/>
      <c r="D59" s="15" t="s">
        <v>55</v>
      </c>
      <c r="E59" s="60"/>
      <c r="F59" s="5" t="s">
        <v>139</v>
      </c>
      <c r="G59" s="5" t="s">
        <v>233</v>
      </c>
      <c r="H59" s="68"/>
      <c r="I59" s="63"/>
    </row>
    <row r="60" spans="1:9" ht="24.75" customHeight="1">
      <c r="A60" s="43"/>
      <c r="B60" s="97"/>
      <c r="C60" s="72"/>
      <c r="D60" s="15" t="s">
        <v>53</v>
      </c>
      <c r="E60" s="61"/>
      <c r="F60" s="5" t="s">
        <v>105</v>
      </c>
      <c r="G60" s="5"/>
      <c r="H60" s="69"/>
      <c r="I60" s="64"/>
    </row>
    <row r="61" spans="1:9" s="11" customFormat="1" ht="36" customHeight="1">
      <c r="A61" s="85" t="s">
        <v>33</v>
      </c>
      <c r="B61" s="44" t="s">
        <v>17</v>
      </c>
      <c r="C61" s="87" t="s">
        <v>26</v>
      </c>
      <c r="D61" s="88"/>
      <c r="E61" s="59"/>
      <c r="F61" s="53"/>
      <c r="G61" s="53"/>
      <c r="H61" s="27" t="s">
        <v>234</v>
      </c>
      <c r="I61" s="56"/>
    </row>
    <row r="62" spans="1:9" s="11" customFormat="1" ht="36" customHeight="1">
      <c r="A62" s="86"/>
      <c r="B62" s="46"/>
      <c r="C62" s="89"/>
      <c r="D62" s="90"/>
      <c r="E62" s="61"/>
      <c r="F62" s="55"/>
      <c r="G62" s="55"/>
      <c r="H62" s="39" t="s">
        <v>235</v>
      </c>
      <c r="I62" s="58"/>
    </row>
    <row r="63" spans="1:9" ht="29.25" customHeight="1">
      <c r="A63" s="41" t="s">
        <v>34</v>
      </c>
      <c r="B63" s="41"/>
      <c r="C63" s="47" t="s">
        <v>140</v>
      </c>
      <c r="D63" s="15" t="s">
        <v>49</v>
      </c>
      <c r="E63" s="59" t="s">
        <v>184</v>
      </c>
      <c r="F63" s="5" t="s">
        <v>142</v>
      </c>
      <c r="G63" s="5" t="s">
        <v>193</v>
      </c>
      <c r="H63" s="53" t="s">
        <v>270</v>
      </c>
      <c r="I63" s="62"/>
    </row>
    <row r="64" spans="1:9" ht="60.75" customHeight="1">
      <c r="A64" s="42"/>
      <c r="B64" s="42"/>
      <c r="C64" s="48"/>
      <c r="D64" s="15" t="s">
        <v>50</v>
      </c>
      <c r="E64" s="60"/>
      <c r="F64" s="5" t="s">
        <v>143</v>
      </c>
      <c r="G64" s="5" t="s">
        <v>74</v>
      </c>
      <c r="H64" s="54"/>
      <c r="I64" s="63"/>
    </row>
    <row r="65" spans="1:9" ht="30.75" customHeight="1">
      <c r="A65" s="42"/>
      <c r="B65" s="42"/>
      <c r="C65" s="48"/>
      <c r="D65" s="15" t="s">
        <v>51</v>
      </c>
      <c r="E65" s="60"/>
      <c r="F65" s="5" t="s">
        <v>144</v>
      </c>
      <c r="G65" s="5" t="s">
        <v>151</v>
      </c>
      <c r="H65" s="54"/>
      <c r="I65" s="63"/>
    </row>
    <row r="66" spans="1:9" ht="29.25" customHeight="1">
      <c r="A66" s="42"/>
      <c r="B66" s="42"/>
      <c r="C66" s="48"/>
      <c r="D66" s="15" t="s">
        <v>52</v>
      </c>
      <c r="E66" s="60"/>
      <c r="F66" s="5" t="s">
        <v>145</v>
      </c>
      <c r="G66" s="5" t="s">
        <v>238</v>
      </c>
      <c r="H66" s="54"/>
      <c r="I66" s="63"/>
    </row>
    <row r="67" spans="1:9" ht="21" customHeight="1">
      <c r="A67" s="43"/>
      <c r="B67" s="43"/>
      <c r="C67" s="49"/>
      <c r="D67" s="15" t="s">
        <v>53</v>
      </c>
      <c r="E67" s="61"/>
      <c r="F67" s="5" t="s">
        <v>100</v>
      </c>
      <c r="G67" s="5" t="s">
        <v>236</v>
      </c>
      <c r="H67" s="55"/>
      <c r="I67" s="64"/>
    </row>
    <row r="68" spans="1:9" ht="30.75" customHeight="1">
      <c r="A68" s="73" t="s">
        <v>35</v>
      </c>
      <c r="B68" s="73"/>
      <c r="C68" s="47" t="s">
        <v>141</v>
      </c>
      <c r="D68" s="15" t="s">
        <v>49</v>
      </c>
      <c r="E68" s="59" t="s">
        <v>184</v>
      </c>
      <c r="F68" s="5" t="s">
        <v>110</v>
      </c>
      <c r="G68" s="5" t="s">
        <v>150</v>
      </c>
      <c r="H68" s="53" t="s">
        <v>271</v>
      </c>
      <c r="I68" s="62"/>
    </row>
    <row r="69" spans="1:9" ht="60.75" customHeight="1">
      <c r="A69" s="74"/>
      <c r="B69" s="74"/>
      <c r="C69" s="48"/>
      <c r="D69" s="15" t="s">
        <v>50</v>
      </c>
      <c r="E69" s="60"/>
      <c r="F69" s="5" t="s">
        <v>146</v>
      </c>
      <c r="G69" s="5" t="s">
        <v>149</v>
      </c>
      <c r="H69" s="54"/>
      <c r="I69" s="63"/>
    </row>
    <row r="70" spans="1:9" ht="45" customHeight="1">
      <c r="A70" s="74"/>
      <c r="B70" s="74"/>
      <c r="C70" s="48"/>
      <c r="D70" s="15" t="s">
        <v>194</v>
      </c>
      <c r="E70" s="60"/>
      <c r="F70" s="5" t="s">
        <v>81</v>
      </c>
      <c r="G70" s="5" t="s">
        <v>148</v>
      </c>
      <c r="H70" s="54"/>
      <c r="I70" s="63"/>
    </row>
    <row r="71" spans="1:9" ht="29.25" customHeight="1">
      <c r="A71" s="74"/>
      <c r="B71" s="74"/>
      <c r="C71" s="48"/>
      <c r="D71" s="15" t="s">
        <v>52</v>
      </c>
      <c r="E71" s="60"/>
      <c r="F71" s="5" t="s">
        <v>147</v>
      </c>
      <c r="G71" s="5" t="s">
        <v>237</v>
      </c>
      <c r="H71" s="54"/>
      <c r="I71" s="63"/>
    </row>
    <row r="72" spans="1:9" ht="21.75" customHeight="1">
      <c r="A72" s="75"/>
      <c r="B72" s="75"/>
      <c r="C72" s="49"/>
      <c r="D72" s="15" t="s">
        <v>53</v>
      </c>
      <c r="E72" s="61"/>
      <c r="F72" s="5" t="s">
        <v>100</v>
      </c>
      <c r="G72" s="5" t="s">
        <v>236</v>
      </c>
      <c r="H72" s="55"/>
      <c r="I72" s="64"/>
    </row>
    <row r="73" spans="1:9" ht="29.25" customHeight="1">
      <c r="A73" s="41" t="s">
        <v>280</v>
      </c>
      <c r="B73" s="41"/>
      <c r="C73" s="47" t="s">
        <v>239</v>
      </c>
      <c r="D73" s="15" t="s">
        <v>49</v>
      </c>
      <c r="E73" s="59" t="s">
        <v>184</v>
      </c>
      <c r="F73" s="5"/>
      <c r="G73" s="5" t="s">
        <v>274</v>
      </c>
      <c r="H73" s="53" t="s">
        <v>272</v>
      </c>
      <c r="I73" s="62"/>
    </row>
    <row r="74" spans="1:9" ht="60.75" customHeight="1">
      <c r="A74" s="42"/>
      <c r="B74" s="42"/>
      <c r="C74" s="48"/>
      <c r="D74" s="15" t="s">
        <v>50</v>
      </c>
      <c r="E74" s="60"/>
      <c r="F74" s="5"/>
      <c r="G74" s="5" t="s">
        <v>273</v>
      </c>
      <c r="H74" s="54"/>
      <c r="I74" s="63"/>
    </row>
    <row r="75" spans="1:9" ht="30.75" customHeight="1">
      <c r="A75" s="42"/>
      <c r="B75" s="42"/>
      <c r="C75" s="48"/>
      <c r="D75" s="15" t="s">
        <v>51</v>
      </c>
      <c r="E75" s="60"/>
      <c r="F75" s="5"/>
      <c r="G75" s="5" t="s">
        <v>240</v>
      </c>
      <c r="H75" s="54"/>
      <c r="I75" s="63"/>
    </row>
    <row r="76" spans="1:9" ht="29.25" customHeight="1">
      <c r="A76" s="42"/>
      <c r="B76" s="42"/>
      <c r="C76" s="48"/>
      <c r="D76" s="15" t="s">
        <v>52</v>
      </c>
      <c r="E76" s="60"/>
      <c r="F76" s="5"/>
      <c r="G76" s="5" t="s">
        <v>241</v>
      </c>
      <c r="H76" s="54"/>
      <c r="I76" s="63"/>
    </row>
    <row r="77" spans="1:9" ht="21" customHeight="1">
      <c r="A77" s="43"/>
      <c r="B77" s="43"/>
      <c r="C77" s="49"/>
      <c r="D77" s="15" t="s">
        <v>53</v>
      </c>
      <c r="E77" s="61"/>
      <c r="F77" s="5"/>
      <c r="G77" s="5" t="s">
        <v>242</v>
      </c>
      <c r="H77" s="55"/>
      <c r="I77" s="64"/>
    </row>
    <row r="78" spans="1:9" ht="33.75" customHeight="1">
      <c r="A78" s="59" t="s">
        <v>36</v>
      </c>
      <c r="B78" s="76" t="s">
        <v>19</v>
      </c>
      <c r="C78" s="70" t="s">
        <v>27</v>
      </c>
      <c r="D78" s="15" t="s">
        <v>49</v>
      </c>
      <c r="E78" s="59" t="s">
        <v>184</v>
      </c>
      <c r="F78" s="5" t="s">
        <v>152</v>
      </c>
      <c r="G78" s="5" t="s">
        <v>152</v>
      </c>
      <c r="H78" s="38" t="s">
        <v>243</v>
      </c>
      <c r="I78" s="65"/>
    </row>
    <row r="79" spans="1:9" ht="66.75" customHeight="1">
      <c r="A79" s="60"/>
      <c r="B79" s="77"/>
      <c r="C79" s="71"/>
      <c r="D79" s="15" t="s">
        <v>50</v>
      </c>
      <c r="E79" s="60"/>
      <c r="F79" s="5" t="s">
        <v>153</v>
      </c>
      <c r="G79" s="5" t="s">
        <v>196</v>
      </c>
      <c r="H79" s="68" t="s">
        <v>244</v>
      </c>
      <c r="I79" s="66"/>
    </row>
    <row r="80" spans="1:9" ht="47.25" customHeight="1">
      <c r="A80" s="60"/>
      <c r="B80" s="77"/>
      <c r="C80" s="71"/>
      <c r="D80" s="15" t="s">
        <v>195</v>
      </c>
      <c r="E80" s="60"/>
      <c r="F80" s="5" t="s">
        <v>134</v>
      </c>
      <c r="G80" s="5" t="s">
        <v>247</v>
      </c>
      <c r="H80" s="68"/>
      <c r="I80" s="66"/>
    </row>
    <row r="81" spans="1:9" ht="33.75" customHeight="1">
      <c r="A81" s="60"/>
      <c r="B81" s="77"/>
      <c r="C81" s="71"/>
      <c r="D81" s="15" t="s">
        <v>52</v>
      </c>
      <c r="E81" s="60"/>
      <c r="F81" s="5" t="s">
        <v>154</v>
      </c>
      <c r="G81" s="5" t="s">
        <v>249</v>
      </c>
      <c r="H81" s="68"/>
      <c r="I81" s="66"/>
    </row>
    <row r="82" spans="1:9" ht="22.5" customHeight="1">
      <c r="A82" s="61"/>
      <c r="B82" s="78"/>
      <c r="C82" s="72"/>
      <c r="D82" s="15" t="s">
        <v>53</v>
      </c>
      <c r="E82" s="61"/>
      <c r="F82" s="5" t="s">
        <v>100</v>
      </c>
      <c r="G82" s="5" t="s">
        <v>248</v>
      </c>
      <c r="H82" s="69"/>
      <c r="I82" s="67"/>
    </row>
    <row r="83" spans="1:9" ht="34.5" customHeight="1">
      <c r="A83" s="79" t="s">
        <v>37</v>
      </c>
      <c r="B83" s="82" t="s">
        <v>20</v>
      </c>
      <c r="C83" s="108" t="s">
        <v>64</v>
      </c>
      <c r="D83" s="15" t="s">
        <v>49</v>
      </c>
      <c r="E83" s="59" t="s">
        <v>198</v>
      </c>
      <c r="F83" s="5" t="s">
        <v>155</v>
      </c>
      <c r="G83" s="5" t="s">
        <v>146</v>
      </c>
      <c r="H83" s="38" t="s">
        <v>245</v>
      </c>
      <c r="I83" s="65"/>
    </row>
    <row r="84" spans="1:9" ht="65.25" customHeight="1">
      <c r="A84" s="80"/>
      <c r="B84" s="83"/>
      <c r="C84" s="109"/>
      <c r="D84" s="15" t="s">
        <v>50</v>
      </c>
      <c r="E84" s="60"/>
      <c r="F84" s="5" t="s">
        <v>156</v>
      </c>
      <c r="G84" s="5" t="s">
        <v>199</v>
      </c>
      <c r="H84" s="38" t="s">
        <v>246</v>
      </c>
      <c r="I84" s="66"/>
    </row>
    <row r="85" spans="1:9" ht="49.5" customHeight="1">
      <c r="A85" s="79" t="s">
        <v>38</v>
      </c>
      <c r="B85" s="82" t="s">
        <v>21</v>
      </c>
      <c r="C85" s="108" t="s">
        <v>28</v>
      </c>
      <c r="D85" s="15" t="s">
        <v>197</v>
      </c>
      <c r="E85" s="60"/>
      <c r="F85" s="5" t="s">
        <v>157</v>
      </c>
      <c r="G85" s="5" t="s">
        <v>250</v>
      </c>
      <c r="H85" s="54" t="s">
        <v>275</v>
      </c>
      <c r="I85" s="66"/>
    </row>
    <row r="86" spans="1:9" ht="38.25" customHeight="1">
      <c r="A86" s="80"/>
      <c r="B86" s="83"/>
      <c r="C86" s="110"/>
      <c r="D86" s="15" t="s">
        <v>52</v>
      </c>
      <c r="E86" s="60"/>
      <c r="F86" s="5" t="s">
        <v>158</v>
      </c>
      <c r="G86" s="5" t="s">
        <v>251</v>
      </c>
      <c r="H86" s="54"/>
      <c r="I86" s="66"/>
    </row>
    <row r="87" spans="1:9" ht="41.25" customHeight="1">
      <c r="A87" s="81"/>
      <c r="B87" s="84"/>
      <c r="C87" s="109"/>
      <c r="D87" s="15" t="s">
        <v>53</v>
      </c>
      <c r="E87" s="61"/>
      <c r="F87" s="5" t="s">
        <v>136</v>
      </c>
      <c r="G87" s="5"/>
      <c r="H87" s="55"/>
      <c r="I87" s="67"/>
    </row>
    <row r="88" spans="1:9" s="11" customFormat="1" ht="39" customHeight="1">
      <c r="A88" s="85" t="s">
        <v>39</v>
      </c>
      <c r="B88" s="44" t="s">
        <v>23</v>
      </c>
      <c r="C88" s="87" t="s">
        <v>159</v>
      </c>
      <c r="D88" s="88"/>
      <c r="E88" s="59"/>
      <c r="F88" s="53"/>
      <c r="G88" s="53"/>
      <c r="H88" s="37" t="s">
        <v>276</v>
      </c>
      <c r="I88" s="56"/>
    </row>
    <row r="89" spans="1:9" s="11" customFormat="1" ht="39" customHeight="1">
      <c r="A89" s="86"/>
      <c r="B89" s="46"/>
      <c r="C89" s="89"/>
      <c r="D89" s="90"/>
      <c r="E89" s="61"/>
      <c r="F89" s="55"/>
      <c r="G89" s="55"/>
      <c r="H89" s="39" t="s">
        <v>277</v>
      </c>
      <c r="I89" s="58"/>
    </row>
    <row r="90" spans="1:9" s="11" customFormat="1" ht="35.25" customHeight="1">
      <c r="A90" s="85" t="s">
        <v>40</v>
      </c>
      <c r="B90" s="44"/>
      <c r="C90" s="123" t="s">
        <v>160</v>
      </c>
      <c r="D90" s="124"/>
      <c r="E90" s="59"/>
      <c r="F90" s="53"/>
      <c r="G90" s="53"/>
      <c r="H90" s="36" t="s">
        <v>278</v>
      </c>
      <c r="I90" s="56"/>
    </row>
    <row r="91" spans="1:9" s="11" customFormat="1" ht="35.25" customHeight="1">
      <c r="A91" s="86"/>
      <c r="B91" s="46"/>
      <c r="C91" s="125"/>
      <c r="D91" s="126"/>
      <c r="E91" s="61"/>
      <c r="F91" s="55"/>
      <c r="G91" s="55"/>
      <c r="H91" s="33" t="s">
        <v>279</v>
      </c>
      <c r="I91" s="58"/>
    </row>
    <row r="92" spans="1:9" ht="33" customHeight="1">
      <c r="A92" s="59" t="s">
        <v>41</v>
      </c>
      <c r="B92" s="76"/>
      <c r="C92" s="47" t="s">
        <v>212</v>
      </c>
      <c r="D92" s="15" t="s">
        <v>49</v>
      </c>
      <c r="E92" s="59" t="s">
        <v>201</v>
      </c>
      <c r="F92" s="5" t="s">
        <v>161</v>
      </c>
      <c r="G92" s="5" t="s">
        <v>216</v>
      </c>
      <c r="H92" s="53" t="s">
        <v>281</v>
      </c>
      <c r="I92" s="53"/>
    </row>
    <row r="93" spans="1:9" ht="63" customHeight="1">
      <c r="A93" s="60"/>
      <c r="B93" s="77"/>
      <c r="C93" s="48"/>
      <c r="D93" s="15" t="s">
        <v>50</v>
      </c>
      <c r="E93" s="60"/>
      <c r="F93" s="5" t="s">
        <v>138</v>
      </c>
      <c r="G93" s="5" t="s">
        <v>215</v>
      </c>
      <c r="H93" s="54"/>
      <c r="I93" s="54"/>
    </row>
    <row r="94" spans="1:9" ht="47.25" customHeight="1">
      <c r="A94" s="60"/>
      <c r="B94" s="77"/>
      <c r="C94" s="48"/>
      <c r="D94" s="15" t="s">
        <v>200</v>
      </c>
      <c r="E94" s="60"/>
      <c r="F94" s="5" t="s">
        <v>81</v>
      </c>
      <c r="G94" s="5" t="s">
        <v>282</v>
      </c>
      <c r="H94" s="54"/>
      <c r="I94" s="54"/>
    </row>
    <row r="95" spans="1:9" ht="33" customHeight="1">
      <c r="A95" s="60"/>
      <c r="B95" s="77"/>
      <c r="C95" s="48"/>
      <c r="D95" s="15" t="s">
        <v>52</v>
      </c>
      <c r="E95" s="60"/>
      <c r="F95" s="5" t="s">
        <v>162</v>
      </c>
      <c r="G95" s="5" t="s">
        <v>283</v>
      </c>
      <c r="H95" s="54"/>
      <c r="I95" s="54"/>
    </row>
    <row r="96" spans="1:9" ht="30" customHeight="1">
      <c r="A96" s="61"/>
      <c r="B96" s="78"/>
      <c r="C96" s="49"/>
      <c r="D96" s="15" t="s">
        <v>53</v>
      </c>
      <c r="E96" s="61"/>
      <c r="F96" s="5" t="s">
        <v>163</v>
      </c>
      <c r="G96" s="5"/>
      <c r="H96" s="55"/>
      <c r="I96" s="55"/>
    </row>
    <row r="97" spans="1:9" ht="33" customHeight="1">
      <c r="A97" s="59" t="s">
        <v>42</v>
      </c>
      <c r="B97" s="76"/>
      <c r="C97" s="47" t="s">
        <v>213</v>
      </c>
      <c r="D97" s="15" t="s">
        <v>49</v>
      </c>
      <c r="E97" s="59" t="s">
        <v>201</v>
      </c>
      <c r="F97" s="5" t="s">
        <v>161</v>
      </c>
      <c r="G97" s="5" t="s">
        <v>216</v>
      </c>
      <c r="H97" s="53" t="s">
        <v>285</v>
      </c>
      <c r="I97" s="65"/>
    </row>
    <row r="98" spans="1:9" ht="62.25" customHeight="1">
      <c r="A98" s="60"/>
      <c r="B98" s="77"/>
      <c r="C98" s="48"/>
      <c r="D98" s="15" t="s">
        <v>50</v>
      </c>
      <c r="E98" s="60"/>
      <c r="F98" s="5" t="s">
        <v>138</v>
      </c>
      <c r="G98" s="5" t="s">
        <v>215</v>
      </c>
      <c r="H98" s="54"/>
      <c r="I98" s="66"/>
    </row>
    <row r="99" spans="1:9" ht="47.25" customHeight="1">
      <c r="A99" s="60"/>
      <c r="B99" s="77"/>
      <c r="C99" s="48"/>
      <c r="D99" s="15" t="s">
        <v>200</v>
      </c>
      <c r="E99" s="60"/>
      <c r="F99" s="5" t="s">
        <v>81</v>
      </c>
      <c r="G99" s="5" t="s">
        <v>284</v>
      </c>
      <c r="H99" s="54"/>
      <c r="I99" s="66"/>
    </row>
    <row r="100" spans="1:9" ht="36" customHeight="1">
      <c r="A100" s="60"/>
      <c r="B100" s="77"/>
      <c r="C100" s="48"/>
      <c r="D100" s="15" t="s">
        <v>52</v>
      </c>
      <c r="E100" s="60"/>
      <c r="F100" s="5" t="s">
        <v>162</v>
      </c>
      <c r="G100" s="5"/>
      <c r="H100" s="54"/>
      <c r="I100" s="66"/>
    </row>
    <row r="101" spans="1:9" ht="30" customHeight="1">
      <c r="A101" s="61"/>
      <c r="B101" s="78"/>
      <c r="C101" s="49"/>
      <c r="D101" s="15" t="s">
        <v>53</v>
      </c>
      <c r="E101" s="61"/>
      <c r="F101" s="5" t="s">
        <v>163</v>
      </c>
      <c r="G101" s="5"/>
      <c r="H101" s="55"/>
      <c r="I101" s="67"/>
    </row>
    <row r="102" spans="1:9" ht="29.25" customHeight="1">
      <c r="A102" s="41" t="s">
        <v>286</v>
      </c>
      <c r="B102" s="41"/>
      <c r="C102" s="47" t="s">
        <v>287</v>
      </c>
      <c r="D102" s="15" t="s">
        <v>49</v>
      </c>
      <c r="E102" s="59" t="s">
        <v>184</v>
      </c>
      <c r="F102" s="5"/>
      <c r="G102" s="5" t="s">
        <v>293</v>
      </c>
      <c r="H102" s="53" t="s">
        <v>288</v>
      </c>
      <c r="I102" s="62"/>
    </row>
    <row r="103" spans="1:9" ht="60.75" customHeight="1">
      <c r="A103" s="42"/>
      <c r="B103" s="42"/>
      <c r="C103" s="48"/>
      <c r="D103" s="15" t="s">
        <v>50</v>
      </c>
      <c r="E103" s="60"/>
      <c r="F103" s="5"/>
      <c r="G103" s="5" t="s">
        <v>292</v>
      </c>
      <c r="H103" s="54"/>
      <c r="I103" s="63"/>
    </row>
    <row r="104" spans="1:9" ht="30.75" customHeight="1">
      <c r="A104" s="42"/>
      <c r="B104" s="42"/>
      <c r="C104" s="48"/>
      <c r="D104" s="15" t="s">
        <v>51</v>
      </c>
      <c r="E104" s="60"/>
      <c r="F104" s="5"/>
      <c r="G104" s="5" t="s">
        <v>289</v>
      </c>
      <c r="H104" s="54"/>
      <c r="I104" s="63"/>
    </row>
    <row r="105" spans="1:9" ht="29.25" customHeight="1">
      <c r="A105" s="42"/>
      <c r="B105" s="42"/>
      <c r="C105" s="48"/>
      <c r="D105" s="15" t="s">
        <v>52</v>
      </c>
      <c r="E105" s="60"/>
      <c r="F105" s="5"/>
      <c r="G105" s="5" t="s">
        <v>290</v>
      </c>
      <c r="H105" s="54"/>
      <c r="I105" s="63"/>
    </row>
    <row r="106" spans="1:9" ht="24.75" customHeight="1">
      <c r="A106" s="43"/>
      <c r="B106" s="43"/>
      <c r="C106" s="49"/>
      <c r="D106" s="15" t="s">
        <v>53</v>
      </c>
      <c r="E106" s="61"/>
      <c r="F106" s="5"/>
      <c r="G106" s="5" t="s">
        <v>291</v>
      </c>
      <c r="H106" s="55"/>
      <c r="I106" s="64"/>
    </row>
    <row r="107" spans="1:9" ht="32.25" customHeight="1">
      <c r="A107" s="41" t="s">
        <v>294</v>
      </c>
      <c r="B107" s="41"/>
      <c r="C107" s="47" t="s">
        <v>295</v>
      </c>
      <c r="D107" s="15" t="s">
        <v>49</v>
      </c>
      <c r="E107" s="59" t="s">
        <v>184</v>
      </c>
      <c r="F107" s="5"/>
      <c r="G107" s="5" t="s">
        <v>299</v>
      </c>
      <c r="H107" s="53" t="s">
        <v>296</v>
      </c>
      <c r="I107" s="62"/>
    </row>
    <row r="108" spans="1:9" ht="63" customHeight="1">
      <c r="A108" s="42"/>
      <c r="B108" s="42"/>
      <c r="C108" s="48"/>
      <c r="D108" s="15" t="s">
        <v>50</v>
      </c>
      <c r="E108" s="60"/>
      <c r="F108" s="5"/>
      <c r="G108" s="5" t="s">
        <v>119</v>
      </c>
      <c r="H108" s="54"/>
      <c r="I108" s="63"/>
    </row>
    <row r="109" spans="1:9" ht="33.75" customHeight="1">
      <c r="A109" s="42"/>
      <c r="B109" s="42"/>
      <c r="C109" s="48"/>
      <c r="D109" s="15" t="s">
        <v>51</v>
      </c>
      <c r="E109" s="60"/>
      <c r="F109" s="5"/>
      <c r="G109" s="5" t="s">
        <v>297</v>
      </c>
      <c r="H109" s="54"/>
      <c r="I109" s="63"/>
    </row>
    <row r="110" spans="1:9" ht="31.5" customHeight="1">
      <c r="A110" s="42"/>
      <c r="B110" s="42"/>
      <c r="C110" s="48"/>
      <c r="D110" s="15" t="s">
        <v>52</v>
      </c>
      <c r="E110" s="60"/>
      <c r="F110" s="5"/>
      <c r="G110" s="5" t="s">
        <v>298</v>
      </c>
      <c r="H110" s="54"/>
      <c r="I110" s="63"/>
    </row>
    <row r="111" spans="1:9" ht="23.25" customHeight="1">
      <c r="A111" s="43"/>
      <c r="B111" s="43"/>
      <c r="C111" s="49"/>
      <c r="D111" s="15" t="s">
        <v>53</v>
      </c>
      <c r="E111" s="61"/>
      <c r="F111" s="5"/>
      <c r="G111" s="5" t="s">
        <v>291</v>
      </c>
      <c r="H111" s="55"/>
      <c r="I111" s="64"/>
    </row>
    <row r="112" spans="1:9" s="11" customFormat="1" ht="36" customHeight="1">
      <c r="A112" s="85" t="s">
        <v>43</v>
      </c>
      <c r="B112" s="44"/>
      <c r="C112" s="123" t="s">
        <v>164</v>
      </c>
      <c r="D112" s="124"/>
      <c r="E112" s="59"/>
      <c r="F112" s="53"/>
      <c r="G112" s="53"/>
      <c r="H112" s="24" t="s">
        <v>165</v>
      </c>
      <c r="I112" s="56"/>
    </row>
    <row r="113" spans="1:9" s="11" customFormat="1" ht="36" customHeight="1">
      <c r="A113" s="86"/>
      <c r="B113" s="46"/>
      <c r="C113" s="125"/>
      <c r="D113" s="126"/>
      <c r="E113" s="61"/>
      <c r="F113" s="54"/>
      <c r="G113" s="55"/>
      <c r="H113" s="33" t="s">
        <v>300</v>
      </c>
      <c r="I113" s="58"/>
    </row>
    <row r="114" spans="1:9" s="11" customFormat="1" ht="31.5" customHeight="1">
      <c r="A114" s="41" t="s">
        <v>44</v>
      </c>
      <c r="B114" s="44"/>
      <c r="C114" s="47" t="s">
        <v>317</v>
      </c>
      <c r="D114" s="15" t="s">
        <v>49</v>
      </c>
      <c r="E114" s="50" t="s">
        <v>203</v>
      </c>
      <c r="F114" s="26" t="s">
        <v>166</v>
      </c>
      <c r="G114" s="26" t="s">
        <v>166</v>
      </c>
      <c r="H114" s="53" t="s">
        <v>301</v>
      </c>
      <c r="I114" s="56"/>
    </row>
    <row r="115" spans="1:9" s="11" customFormat="1" ht="63" customHeight="1">
      <c r="A115" s="42"/>
      <c r="B115" s="45"/>
      <c r="C115" s="48"/>
      <c r="D115" s="15" t="s">
        <v>50</v>
      </c>
      <c r="E115" s="51"/>
      <c r="F115" s="26" t="s">
        <v>167</v>
      </c>
      <c r="G115" s="31" t="s">
        <v>167</v>
      </c>
      <c r="H115" s="54"/>
      <c r="I115" s="57"/>
    </row>
    <row r="116" spans="1:9" s="11" customFormat="1" ht="45" customHeight="1">
      <c r="A116" s="42"/>
      <c r="B116" s="45"/>
      <c r="C116" s="48"/>
      <c r="D116" s="15" t="s">
        <v>202</v>
      </c>
      <c r="E116" s="51"/>
      <c r="F116" s="26" t="s">
        <v>168</v>
      </c>
      <c r="G116" s="40" t="s">
        <v>303</v>
      </c>
      <c r="H116" s="54"/>
      <c r="I116" s="57"/>
    </row>
    <row r="117" spans="1:9" s="11" customFormat="1" ht="29.25" customHeight="1">
      <c r="A117" s="42"/>
      <c r="B117" s="45"/>
      <c r="C117" s="48"/>
      <c r="D117" s="15" t="s">
        <v>52</v>
      </c>
      <c r="E117" s="51"/>
      <c r="F117" s="26" t="s">
        <v>169</v>
      </c>
      <c r="G117" s="40" t="s">
        <v>302</v>
      </c>
      <c r="H117" s="54"/>
      <c r="I117" s="57"/>
    </row>
    <row r="118" spans="1:9" s="11" customFormat="1" ht="25.5" customHeight="1">
      <c r="A118" s="43"/>
      <c r="B118" s="46"/>
      <c r="C118" s="49"/>
      <c r="D118" s="15" t="s">
        <v>53</v>
      </c>
      <c r="E118" s="52"/>
      <c r="F118" s="29" t="s">
        <v>163</v>
      </c>
      <c r="G118" s="5"/>
      <c r="H118" s="55"/>
      <c r="I118" s="58"/>
    </row>
    <row r="119" spans="1:9" s="11" customFormat="1" ht="30" customHeight="1">
      <c r="A119" s="41" t="s">
        <v>45</v>
      </c>
      <c r="B119" s="44"/>
      <c r="C119" s="47" t="s">
        <v>311</v>
      </c>
      <c r="D119" s="15" t="s">
        <v>49</v>
      </c>
      <c r="E119" s="59" t="s">
        <v>203</v>
      </c>
      <c r="F119" s="26" t="s">
        <v>171</v>
      </c>
      <c r="G119" s="40" t="s">
        <v>316</v>
      </c>
      <c r="H119" s="53" t="s">
        <v>313</v>
      </c>
      <c r="I119" s="56"/>
    </row>
    <row r="120" spans="1:9" s="11" customFormat="1" ht="31.5" customHeight="1">
      <c r="A120" s="42"/>
      <c r="B120" s="45"/>
      <c r="C120" s="48"/>
      <c r="D120" s="15" t="s">
        <v>50</v>
      </c>
      <c r="E120" s="60"/>
      <c r="F120" s="26" t="s">
        <v>172</v>
      </c>
      <c r="G120" s="40" t="s">
        <v>315</v>
      </c>
      <c r="H120" s="54"/>
      <c r="I120" s="57"/>
    </row>
    <row r="121" spans="1:9" s="11" customFormat="1" ht="31.5" customHeight="1">
      <c r="A121" s="42"/>
      <c r="B121" s="45"/>
      <c r="C121" s="48"/>
      <c r="D121" s="15" t="s">
        <v>51</v>
      </c>
      <c r="E121" s="60"/>
      <c r="F121" s="26" t="s">
        <v>173</v>
      </c>
      <c r="G121" s="28" t="s">
        <v>312</v>
      </c>
      <c r="H121" s="54"/>
      <c r="I121" s="57"/>
    </row>
    <row r="122" spans="1:9" s="11" customFormat="1" ht="29.25" customHeight="1">
      <c r="A122" s="42"/>
      <c r="B122" s="45"/>
      <c r="C122" s="48"/>
      <c r="D122" s="15" t="s">
        <v>52</v>
      </c>
      <c r="E122" s="60"/>
      <c r="F122" s="26" t="s">
        <v>174</v>
      </c>
      <c r="G122" s="28" t="s">
        <v>314</v>
      </c>
      <c r="H122" s="54"/>
      <c r="I122" s="57"/>
    </row>
    <row r="123" spans="1:9" s="11" customFormat="1" ht="21.75" customHeight="1">
      <c r="A123" s="43"/>
      <c r="B123" s="46"/>
      <c r="C123" s="49"/>
      <c r="D123" s="15" t="s">
        <v>53</v>
      </c>
      <c r="E123" s="61"/>
      <c r="F123" s="31" t="s">
        <v>175</v>
      </c>
      <c r="G123" s="5" t="s">
        <v>175</v>
      </c>
      <c r="H123" s="55"/>
      <c r="I123" s="58"/>
    </row>
    <row r="124" spans="1:9" s="11" customFormat="1" ht="35.25" customHeight="1">
      <c r="A124" s="41" t="s">
        <v>46</v>
      </c>
      <c r="B124" s="44"/>
      <c r="C124" s="47" t="s">
        <v>318</v>
      </c>
      <c r="D124" s="15" t="s">
        <v>49</v>
      </c>
      <c r="E124" s="50" t="s">
        <v>203</v>
      </c>
      <c r="F124" s="26" t="s">
        <v>171</v>
      </c>
      <c r="G124" s="40" t="s">
        <v>310</v>
      </c>
      <c r="H124" s="53" t="s">
        <v>331</v>
      </c>
      <c r="I124" s="56"/>
    </row>
    <row r="125" spans="1:9" s="11" customFormat="1" ht="66.75" customHeight="1">
      <c r="A125" s="42"/>
      <c r="B125" s="45"/>
      <c r="C125" s="48"/>
      <c r="D125" s="15" t="s">
        <v>50</v>
      </c>
      <c r="E125" s="51"/>
      <c r="F125" s="26" t="s">
        <v>172</v>
      </c>
      <c r="G125" s="40" t="s">
        <v>309</v>
      </c>
      <c r="H125" s="54"/>
      <c r="I125" s="57"/>
    </row>
    <row r="126" spans="1:9" s="11" customFormat="1" ht="37.5" customHeight="1">
      <c r="A126" s="42"/>
      <c r="B126" s="45"/>
      <c r="C126" s="48"/>
      <c r="D126" s="15" t="s">
        <v>51</v>
      </c>
      <c r="E126" s="51"/>
      <c r="F126" s="26" t="s">
        <v>173</v>
      </c>
      <c r="G126" s="28" t="s">
        <v>307</v>
      </c>
      <c r="H126" s="54"/>
      <c r="I126" s="57"/>
    </row>
    <row r="127" spans="1:9" s="11" customFormat="1" ht="36" customHeight="1">
      <c r="A127" s="42"/>
      <c r="B127" s="45"/>
      <c r="C127" s="48"/>
      <c r="D127" s="15" t="s">
        <v>52</v>
      </c>
      <c r="E127" s="51"/>
      <c r="F127" s="26" t="s">
        <v>176</v>
      </c>
      <c r="G127" s="28" t="s">
        <v>308</v>
      </c>
      <c r="H127" s="54"/>
      <c r="I127" s="57"/>
    </row>
    <row r="128" spans="1:9" s="11" customFormat="1" ht="28.5" customHeight="1">
      <c r="A128" s="43"/>
      <c r="B128" s="46"/>
      <c r="C128" s="49"/>
      <c r="D128" s="15" t="s">
        <v>53</v>
      </c>
      <c r="E128" s="52"/>
      <c r="F128" s="26" t="s">
        <v>163</v>
      </c>
      <c r="G128" s="5" t="s">
        <v>306</v>
      </c>
      <c r="H128" s="55"/>
      <c r="I128" s="58"/>
    </row>
    <row r="129" spans="1:9" s="11" customFormat="1" ht="32.25" customHeight="1">
      <c r="A129" s="41" t="s">
        <v>47</v>
      </c>
      <c r="B129" s="44"/>
      <c r="C129" s="47" t="s">
        <v>170</v>
      </c>
      <c r="D129" s="15" t="s">
        <v>49</v>
      </c>
      <c r="E129" s="50" t="s">
        <v>203</v>
      </c>
      <c r="F129" s="26" t="s">
        <v>171</v>
      </c>
      <c r="G129" s="40" t="s">
        <v>138</v>
      </c>
      <c r="H129" s="53" t="s">
        <v>304</v>
      </c>
      <c r="I129" s="56"/>
    </row>
    <row r="130" spans="1:9" s="11" customFormat="1" ht="64.5" customHeight="1">
      <c r="A130" s="42"/>
      <c r="B130" s="45"/>
      <c r="C130" s="48"/>
      <c r="D130" s="15" t="s">
        <v>50</v>
      </c>
      <c r="E130" s="51"/>
      <c r="F130" s="26" t="s">
        <v>172</v>
      </c>
      <c r="G130" s="40" t="s">
        <v>199</v>
      </c>
      <c r="H130" s="54"/>
      <c r="I130" s="57"/>
    </row>
    <row r="131" spans="1:9" s="11" customFormat="1" ht="35.25" customHeight="1">
      <c r="A131" s="42"/>
      <c r="B131" s="45"/>
      <c r="C131" s="48"/>
      <c r="D131" s="15" t="s">
        <v>51</v>
      </c>
      <c r="E131" s="51"/>
      <c r="F131" s="26" t="s">
        <v>173</v>
      </c>
      <c r="G131" s="28" t="s">
        <v>205</v>
      </c>
      <c r="H131" s="54"/>
      <c r="I131" s="57"/>
    </row>
    <row r="132" spans="1:9" s="11" customFormat="1" ht="31.5" customHeight="1">
      <c r="A132" s="42"/>
      <c r="B132" s="45"/>
      <c r="C132" s="48"/>
      <c r="D132" s="15" t="s">
        <v>52</v>
      </c>
      <c r="E132" s="51"/>
      <c r="F132" s="26" t="s">
        <v>174</v>
      </c>
      <c r="G132" s="28" t="s">
        <v>205</v>
      </c>
      <c r="H132" s="54"/>
      <c r="I132" s="57"/>
    </row>
    <row r="133" spans="1:9" s="11" customFormat="1" ht="27.75" customHeight="1">
      <c r="A133" s="43"/>
      <c r="B133" s="46"/>
      <c r="C133" s="49"/>
      <c r="D133" s="15" t="s">
        <v>53</v>
      </c>
      <c r="E133" s="52"/>
      <c r="F133" s="26" t="s">
        <v>175</v>
      </c>
      <c r="G133" s="5" t="s">
        <v>305</v>
      </c>
      <c r="H133" s="55"/>
      <c r="I133" s="58"/>
    </row>
    <row r="134" spans="1:9" s="11" customFormat="1" ht="36.75" customHeight="1">
      <c r="A134" s="41" t="s">
        <v>319</v>
      </c>
      <c r="B134" s="44"/>
      <c r="C134" s="47" t="s">
        <v>320</v>
      </c>
      <c r="D134" s="15" t="s">
        <v>49</v>
      </c>
      <c r="E134" s="50" t="s">
        <v>203</v>
      </c>
      <c r="F134" s="40"/>
      <c r="G134" s="40" t="s">
        <v>324</v>
      </c>
      <c r="H134" s="53" t="s">
        <v>321</v>
      </c>
      <c r="I134" s="56"/>
    </row>
    <row r="135" spans="1:9" s="11" customFormat="1" ht="65.25" customHeight="1">
      <c r="A135" s="42"/>
      <c r="B135" s="45"/>
      <c r="C135" s="48"/>
      <c r="D135" s="15" t="s">
        <v>50</v>
      </c>
      <c r="E135" s="51"/>
      <c r="F135" s="40"/>
      <c r="G135" s="40" t="s">
        <v>323</v>
      </c>
      <c r="H135" s="54"/>
      <c r="I135" s="57"/>
    </row>
    <row r="136" spans="1:9" s="11" customFormat="1" ht="34.5" customHeight="1">
      <c r="A136" s="42"/>
      <c r="B136" s="45"/>
      <c r="C136" s="48"/>
      <c r="D136" s="15" t="s">
        <v>51</v>
      </c>
      <c r="E136" s="51"/>
      <c r="F136" s="40"/>
      <c r="G136" s="28" t="s">
        <v>307</v>
      </c>
      <c r="H136" s="54"/>
      <c r="I136" s="57"/>
    </row>
    <row r="137" spans="1:9" s="11" customFormat="1" ht="36" customHeight="1">
      <c r="A137" s="42"/>
      <c r="B137" s="45"/>
      <c r="C137" s="48"/>
      <c r="D137" s="15" t="s">
        <v>52</v>
      </c>
      <c r="E137" s="51"/>
      <c r="F137" s="40"/>
      <c r="G137" s="28" t="s">
        <v>322</v>
      </c>
      <c r="H137" s="54"/>
      <c r="I137" s="57"/>
    </row>
    <row r="138" spans="1:9" s="11" customFormat="1" ht="26.25" customHeight="1">
      <c r="A138" s="43"/>
      <c r="B138" s="46"/>
      <c r="C138" s="49"/>
      <c r="D138" s="15" t="s">
        <v>53</v>
      </c>
      <c r="E138" s="52"/>
      <c r="F138" s="40"/>
      <c r="G138" s="5" t="s">
        <v>306</v>
      </c>
      <c r="H138" s="55"/>
      <c r="I138" s="58"/>
    </row>
    <row r="139" spans="1:9" ht="35.25" customHeight="1">
      <c r="A139" s="41" t="s">
        <v>48</v>
      </c>
      <c r="B139" s="95" t="s">
        <v>24</v>
      </c>
      <c r="C139" s="70" t="s">
        <v>177</v>
      </c>
      <c r="D139" s="15" t="s">
        <v>49</v>
      </c>
      <c r="E139" s="59" t="s">
        <v>178</v>
      </c>
      <c r="F139" s="5" t="s">
        <v>254</v>
      </c>
      <c r="G139" s="5" t="s">
        <v>65</v>
      </c>
      <c r="H139" s="30" t="s">
        <v>179</v>
      </c>
      <c r="I139" s="65"/>
    </row>
    <row r="140" spans="1:9" ht="63" customHeight="1">
      <c r="A140" s="42"/>
      <c r="B140" s="96"/>
      <c r="C140" s="71"/>
      <c r="D140" s="15" t="s">
        <v>50</v>
      </c>
      <c r="E140" s="60"/>
      <c r="F140" s="5" t="s">
        <v>255</v>
      </c>
      <c r="G140" s="5" t="s">
        <v>66</v>
      </c>
      <c r="H140" s="38" t="s">
        <v>77</v>
      </c>
      <c r="I140" s="66"/>
    </row>
    <row r="141" spans="1:9" ht="51.75" customHeight="1">
      <c r="A141" s="42"/>
      <c r="B141" s="96"/>
      <c r="C141" s="71"/>
      <c r="D141" s="15" t="s">
        <v>202</v>
      </c>
      <c r="E141" s="60"/>
      <c r="F141" s="5" t="s">
        <v>256</v>
      </c>
      <c r="G141" s="5" t="s">
        <v>253</v>
      </c>
      <c r="H141" s="54" t="s">
        <v>325</v>
      </c>
      <c r="I141" s="66"/>
    </row>
    <row r="142" spans="1:9" ht="35.25" customHeight="1">
      <c r="A142" s="42"/>
      <c r="B142" s="96"/>
      <c r="C142" s="71"/>
      <c r="D142" s="15" t="s">
        <v>52</v>
      </c>
      <c r="E142" s="60"/>
      <c r="F142" s="5" t="s">
        <v>257</v>
      </c>
      <c r="G142" s="5" t="s">
        <v>252</v>
      </c>
      <c r="H142" s="54"/>
      <c r="I142" s="66"/>
    </row>
    <row r="143" spans="1:9" ht="24.75" customHeight="1">
      <c r="A143" s="43"/>
      <c r="B143" s="97"/>
      <c r="C143" s="72"/>
      <c r="D143" s="15" t="s">
        <v>53</v>
      </c>
      <c r="E143" s="61"/>
      <c r="F143" s="5" t="s">
        <v>258</v>
      </c>
      <c r="G143" s="5"/>
      <c r="H143" s="55"/>
      <c r="I143" s="67"/>
    </row>
    <row r="144" spans="1:9" ht="23.25" customHeight="1">
      <c r="A144" s="114"/>
      <c r="B144" s="114"/>
      <c r="C144" s="116" t="s">
        <v>326</v>
      </c>
      <c r="D144" s="117"/>
      <c r="E144" s="120" t="s">
        <v>327</v>
      </c>
      <c r="F144" s="121"/>
      <c r="G144" s="122"/>
      <c r="H144" s="120" t="s">
        <v>330</v>
      </c>
      <c r="I144" s="122"/>
    </row>
    <row r="145" spans="1:9" ht="23.25" customHeight="1">
      <c r="A145" s="115"/>
      <c r="B145" s="115"/>
      <c r="C145" s="118"/>
      <c r="D145" s="119"/>
      <c r="E145" s="120" t="s">
        <v>328</v>
      </c>
      <c r="F145" s="121"/>
      <c r="G145" s="122"/>
      <c r="H145" s="120" t="s">
        <v>329</v>
      </c>
      <c r="I145" s="122"/>
    </row>
  </sheetData>
  <mergeCells count="225">
    <mergeCell ref="C139:C143"/>
    <mergeCell ref="E139:E143"/>
    <mergeCell ref="I139:I143"/>
    <mergeCell ref="H141:H143"/>
    <mergeCell ref="A112:A113"/>
    <mergeCell ref="B112:B113"/>
    <mergeCell ref="C112:D113"/>
    <mergeCell ref="E112:E113"/>
    <mergeCell ref="A51:A55"/>
    <mergeCell ref="B51:B55"/>
    <mergeCell ref="I68:I72"/>
    <mergeCell ref="E68:E72"/>
    <mergeCell ref="A63:A67"/>
    <mergeCell ref="B63:B67"/>
    <mergeCell ref="H65:H67"/>
    <mergeCell ref="H68:H69"/>
    <mergeCell ref="A144:A145"/>
    <mergeCell ref="B144:B145"/>
    <mergeCell ref="C144:D145"/>
    <mergeCell ref="E144:G144"/>
    <mergeCell ref="E145:G145"/>
    <mergeCell ref="H144:I144"/>
    <mergeCell ref="H145:I145"/>
    <mergeCell ref="B90:B91"/>
    <mergeCell ref="C90:D91"/>
    <mergeCell ref="E90:E91"/>
    <mergeCell ref="F90:F91"/>
    <mergeCell ref="G90:G91"/>
    <mergeCell ref="I90:I91"/>
    <mergeCell ref="H92:H96"/>
    <mergeCell ref="A139:A143"/>
    <mergeCell ref="B139:B143"/>
    <mergeCell ref="C85:C87"/>
    <mergeCell ref="B97:B101"/>
    <mergeCell ref="C97:C101"/>
    <mergeCell ref="E97:E101"/>
    <mergeCell ref="I25:I26"/>
    <mergeCell ref="A23:A24"/>
    <mergeCell ref="B23:B24"/>
    <mergeCell ref="C23:C24"/>
    <mergeCell ref="E23:E24"/>
    <mergeCell ref="I27:I30"/>
    <mergeCell ref="A31:A35"/>
    <mergeCell ref="B31:B35"/>
    <mergeCell ref="A27:A30"/>
    <mergeCell ref="B27:B30"/>
    <mergeCell ref="C27:C30"/>
    <mergeCell ref="E27:E30"/>
    <mergeCell ref="H31:H32"/>
    <mergeCell ref="H33:H35"/>
    <mergeCell ref="I56:I60"/>
    <mergeCell ref="A36:A40"/>
    <mergeCell ref="H43:H45"/>
    <mergeCell ref="A46:A50"/>
    <mergeCell ref="B46:B50"/>
    <mergeCell ref="C46:C50"/>
    <mergeCell ref="H70:H72"/>
    <mergeCell ref="I41:I45"/>
    <mergeCell ref="I36:I40"/>
    <mergeCell ref="H36:H37"/>
    <mergeCell ref="H38:H40"/>
    <mergeCell ref="H41:H42"/>
    <mergeCell ref="E51:E55"/>
    <mergeCell ref="I21:I22"/>
    <mergeCell ref="E21:E22"/>
    <mergeCell ref="E46:E50"/>
    <mergeCell ref="I46:I50"/>
    <mergeCell ref="I51:I55"/>
    <mergeCell ref="I9:I13"/>
    <mergeCell ref="I19:I20"/>
    <mergeCell ref="A14:A18"/>
    <mergeCell ref="B14:B18"/>
    <mergeCell ref="C14:C18"/>
    <mergeCell ref="E14:E18"/>
    <mergeCell ref="I14:I18"/>
    <mergeCell ref="H9:H10"/>
    <mergeCell ref="H11:H13"/>
    <mergeCell ref="H14:H15"/>
    <mergeCell ref="H16:H18"/>
    <mergeCell ref="F19:F20"/>
    <mergeCell ref="G19:G20"/>
    <mergeCell ref="I23:I24"/>
    <mergeCell ref="A25:A26"/>
    <mergeCell ref="B25:B26"/>
    <mergeCell ref="C25:C26"/>
    <mergeCell ref="E25:E26"/>
    <mergeCell ref="C31:C35"/>
    <mergeCell ref="E31:E35"/>
    <mergeCell ref="I31:I35"/>
    <mergeCell ref="H73:H74"/>
    <mergeCell ref="A73:A77"/>
    <mergeCell ref="B73:B77"/>
    <mergeCell ref="C73:C77"/>
    <mergeCell ref="A1:I1"/>
    <mergeCell ref="A3:I3"/>
    <mergeCell ref="A2:I2"/>
    <mergeCell ref="A4:I4"/>
    <mergeCell ref="C63:C67"/>
    <mergeCell ref="E63:E67"/>
    <mergeCell ref="I63:I67"/>
    <mergeCell ref="A61:A62"/>
    <mergeCell ref="B61:B62"/>
    <mergeCell ref="C61:D62"/>
    <mergeCell ref="E61:E62"/>
    <mergeCell ref="F61:F62"/>
    <mergeCell ref="G61:G62"/>
    <mergeCell ref="I61:I62"/>
    <mergeCell ref="H63:H64"/>
    <mergeCell ref="F7:F8"/>
    <mergeCell ref="G7:G8"/>
    <mergeCell ref="I7:I8"/>
    <mergeCell ref="A19:A20"/>
    <mergeCell ref="A7:A8"/>
    <mergeCell ref="I112:I113"/>
    <mergeCell ref="A114:A118"/>
    <mergeCell ref="B114:B118"/>
    <mergeCell ref="C114:C118"/>
    <mergeCell ref="A129:A133"/>
    <mergeCell ref="B129:B133"/>
    <mergeCell ref="C129:C133"/>
    <mergeCell ref="E129:E133"/>
    <mergeCell ref="I129:I133"/>
    <mergeCell ref="A124:A128"/>
    <mergeCell ref="B124:B128"/>
    <mergeCell ref="C124:C128"/>
    <mergeCell ref="E124:E128"/>
    <mergeCell ref="I124:I128"/>
    <mergeCell ref="H124:H128"/>
    <mergeCell ref="H129:H133"/>
    <mergeCell ref="B7:B8"/>
    <mergeCell ref="C7:D8"/>
    <mergeCell ref="E7:E8"/>
    <mergeCell ref="A56:A60"/>
    <mergeCell ref="B56:B60"/>
    <mergeCell ref="C56:C60"/>
    <mergeCell ref="E56:E60"/>
    <mergeCell ref="B36:B40"/>
    <mergeCell ref="C36:C40"/>
    <mergeCell ref="E36:E40"/>
    <mergeCell ref="A41:A45"/>
    <mergeCell ref="B41:B45"/>
    <mergeCell ref="C41:C45"/>
    <mergeCell ref="E41:E45"/>
    <mergeCell ref="A21:A22"/>
    <mergeCell ref="B21:B22"/>
    <mergeCell ref="C21:C22"/>
    <mergeCell ref="B19:B20"/>
    <mergeCell ref="C19:D20"/>
    <mergeCell ref="E19:E20"/>
    <mergeCell ref="A9:A13"/>
    <mergeCell ref="B9:B13"/>
    <mergeCell ref="C9:C13"/>
    <mergeCell ref="E9:E13"/>
    <mergeCell ref="A83:A84"/>
    <mergeCell ref="B83:B84"/>
    <mergeCell ref="I78:I82"/>
    <mergeCell ref="E78:E82"/>
    <mergeCell ref="H79:H82"/>
    <mergeCell ref="I92:I96"/>
    <mergeCell ref="A97:A101"/>
    <mergeCell ref="A92:A96"/>
    <mergeCell ref="B92:B96"/>
    <mergeCell ref="C92:C96"/>
    <mergeCell ref="H85:H87"/>
    <mergeCell ref="A88:A89"/>
    <mergeCell ref="B88:B89"/>
    <mergeCell ref="C88:D89"/>
    <mergeCell ref="E88:E89"/>
    <mergeCell ref="F88:F89"/>
    <mergeCell ref="G88:G89"/>
    <mergeCell ref="E92:E96"/>
    <mergeCell ref="C78:C82"/>
    <mergeCell ref="I88:I89"/>
    <mergeCell ref="A90:A91"/>
    <mergeCell ref="I83:I87"/>
    <mergeCell ref="E83:E87"/>
    <mergeCell ref="C83:C84"/>
    <mergeCell ref="E73:E77"/>
    <mergeCell ref="I73:I77"/>
    <mergeCell ref="H75:H77"/>
    <mergeCell ref="H28:H30"/>
    <mergeCell ref="A102:A106"/>
    <mergeCell ref="B102:B106"/>
    <mergeCell ref="C102:C106"/>
    <mergeCell ref="E102:E106"/>
    <mergeCell ref="H102:H103"/>
    <mergeCell ref="I102:I106"/>
    <mergeCell ref="H104:H106"/>
    <mergeCell ref="H46:H50"/>
    <mergeCell ref="H97:H101"/>
    <mergeCell ref="I97:I101"/>
    <mergeCell ref="H57:H60"/>
    <mergeCell ref="H52:H55"/>
    <mergeCell ref="C51:C55"/>
    <mergeCell ref="A68:A72"/>
    <mergeCell ref="B68:B72"/>
    <mergeCell ref="C68:C72"/>
    <mergeCell ref="B78:B82"/>
    <mergeCell ref="A78:A82"/>
    <mergeCell ref="A85:A87"/>
    <mergeCell ref="B85:B87"/>
    <mergeCell ref="A134:A138"/>
    <mergeCell ref="B134:B138"/>
    <mergeCell ref="C134:C138"/>
    <mergeCell ref="E134:E138"/>
    <mergeCell ref="H134:H138"/>
    <mergeCell ref="I134:I138"/>
    <mergeCell ref="A107:A111"/>
    <mergeCell ref="B107:B111"/>
    <mergeCell ref="C107:C111"/>
    <mergeCell ref="E107:E111"/>
    <mergeCell ref="H107:H108"/>
    <mergeCell ref="I107:I111"/>
    <mergeCell ref="H109:H111"/>
    <mergeCell ref="H114:H118"/>
    <mergeCell ref="H119:H123"/>
    <mergeCell ref="E114:E118"/>
    <mergeCell ref="I114:I118"/>
    <mergeCell ref="A119:A123"/>
    <mergeCell ref="B119:B123"/>
    <mergeCell ref="C119:C123"/>
    <mergeCell ref="E119:E123"/>
    <mergeCell ref="I119:I123"/>
    <mergeCell ref="F112:F113"/>
    <mergeCell ref="G112:G113"/>
  </mergeCells>
  <pageMargins left="0.19685039370078741" right="0.19685039370078741" top="0.23622047244094491" bottom="0.23622047244094491" header="0.31496062992125984" footer="0.31496062992125984"/>
  <pageSetup paperSize="9" scale="9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23"/>
  <sheetViews>
    <sheetView zoomScale="120" zoomScaleNormal="120" zoomScalePageLayoutView="55" workbookViewId="0">
      <selection sqref="A1:J1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04.25" customHeight="1">
      <c r="A2" s="135" t="s">
        <v>68</v>
      </c>
      <c r="B2" s="136"/>
      <c r="C2" s="4" t="s">
        <v>69</v>
      </c>
      <c r="D2" s="2" t="s">
        <v>5</v>
      </c>
      <c r="E2" s="135" t="s">
        <v>70</v>
      </c>
      <c r="F2" s="136"/>
      <c r="G2" s="4" t="s">
        <v>71</v>
      </c>
      <c r="H2" s="4" t="s">
        <v>30</v>
      </c>
      <c r="I2" s="4" t="s">
        <v>72</v>
      </c>
      <c r="J2" s="2" t="s">
        <v>6</v>
      </c>
    </row>
    <row r="3" spans="1:10" ht="15.75">
      <c r="A3" s="137">
        <v>1</v>
      </c>
      <c r="B3" s="138"/>
      <c r="C3" s="2">
        <v>2</v>
      </c>
      <c r="D3" s="2">
        <v>3</v>
      </c>
      <c r="E3" s="135">
        <v>4</v>
      </c>
      <c r="F3" s="136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31" t="s">
        <v>7</v>
      </c>
      <c r="B4" s="127">
        <f>B8</f>
        <v>193416.14</v>
      </c>
      <c r="C4" s="127">
        <f>C8</f>
        <v>158103.30794999999</v>
      </c>
      <c r="D4" s="129">
        <f>D8</f>
        <v>0.81742561892714838</v>
      </c>
      <c r="E4" s="131" t="s">
        <v>7</v>
      </c>
      <c r="F4" s="127">
        <f>F8</f>
        <v>52000</v>
      </c>
      <c r="G4" s="127">
        <f>G8</f>
        <v>19449.72795</v>
      </c>
      <c r="H4" s="129">
        <f>H8</f>
        <v>0.37403322980769232</v>
      </c>
      <c r="I4" s="19" t="str">
        <f>I8</f>
        <v>25 /</v>
      </c>
      <c r="J4" s="129">
        <f>J8</f>
        <v>0.75268514865384617</v>
      </c>
    </row>
    <row r="5" spans="1:10" ht="18.75" customHeight="1">
      <c r="A5" s="132"/>
      <c r="B5" s="128"/>
      <c r="C5" s="128"/>
      <c r="D5" s="130"/>
      <c r="E5" s="132"/>
      <c r="F5" s="128"/>
      <c r="G5" s="128"/>
      <c r="H5" s="130"/>
      <c r="I5" s="20">
        <f>I9</f>
        <v>39139.62773</v>
      </c>
      <c r="J5" s="130"/>
    </row>
    <row r="6" spans="1:10" ht="28.5" customHeight="1">
      <c r="A6" s="21" t="s">
        <v>8</v>
      </c>
      <c r="B6" s="7" t="s">
        <v>29</v>
      </c>
      <c r="C6" s="7" t="s">
        <v>29</v>
      </c>
      <c r="D6" s="7" t="s">
        <v>29</v>
      </c>
      <c r="E6" s="21" t="s">
        <v>8</v>
      </c>
      <c r="F6" s="6" t="s">
        <v>29</v>
      </c>
      <c r="G6" s="6" t="s">
        <v>29</v>
      </c>
      <c r="H6" s="6" t="s">
        <v>29</v>
      </c>
      <c r="I6" s="6" t="s">
        <v>29</v>
      </c>
      <c r="J6" s="6" t="s">
        <v>29</v>
      </c>
    </row>
    <row r="7" spans="1:10" ht="28.5" customHeight="1">
      <c r="A7" s="21" t="s">
        <v>9</v>
      </c>
      <c r="B7" s="7" t="s">
        <v>29</v>
      </c>
      <c r="C7" s="7" t="s">
        <v>29</v>
      </c>
      <c r="D7" s="7" t="s">
        <v>29</v>
      </c>
      <c r="E7" s="21" t="s">
        <v>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</row>
    <row r="8" spans="1:10" ht="16.5" customHeight="1">
      <c r="A8" s="131" t="s">
        <v>10</v>
      </c>
      <c r="B8" s="127">
        <v>193416.14</v>
      </c>
      <c r="C8" s="127">
        <f>138653.58+G8</f>
        <v>158103.30794999999</v>
      </c>
      <c r="D8" s="133">
        <f>C8/B8</f>
        <v>0.81742561892714838</v>
      </c>
      <c r="E8" s="131" t="s">
        <v>10</v>
      </c>
      <c r="F8" s="127">
        <v>52000</v>
      </c>
      <c r="G8" s="127">
        <v>19449.72795</v>
      </c>
      <c r="H8" s="129">
        <f>G8/F8</f>
        <v>0.37403322980769232</v>
      </c>
      <c r="I8" s="18" t="s">
        <v>217</v>
      </c>
      <c r="J8" s="139">
        <f>I9/F8</f>
        <v>0.75268514865384617</v>
      </c>
    </row>
    <row r="9" spans="1:10" ht="16.5" customHeight="1">
      <c r="A9" s="132"/>
      <c r="B9" s="128"/>
      <c r="C9" s="128"/>
      <c r="D9" s="134"/>
      <c r="E9" s="132"/>
      <c r="F9" s="128"/>
      <c r="G9" s="128"/>
      <c r="H9" s="130"/>
      <c r="I9" s="20">
        <v>39139.62773</v>
      </c>
      <c r="J9" s="140"/>
    </row>
    <row r="10" spans="1:10" ht="26.25" customHeight="1">
      <c r="A10" s="22" t="s">
        <v>11</v>
      </c>
      <c r="B10" s="7" t="s">
        <v>29</v>
      </c>
      <c r="C10" s="7" t="s">
        <v>29</v>
      </c>
      <c r="D10" s="7" t="s">
        <v>29</v>
      </c>
      <c r="E10" s="21" t="s">
        <v>11</v>
      </c>
      <c r="F10" s="6" t="s">
        <v>29</v>
      </c>
      <c r="G10" s="6" t="s">
        <v>29</v>
      </c>
      <c r="H10" s="6" t="s">
        <v>29</v>
      </c>
      <c r="I10" s="17" t="s">
        <v>29</v>
      </c>
      <c r="J10" s="6" t="s">
        <v>29</v>
      </c>
    </row>
    <row r="23" spans="3:10">
      <c r="C23" s="9"/>
      <c r="I23" s="1"/>
      <c r="J23" s="1"/>
    </row>
  </sheetData>
  <mergeCells count="23">
    <mergeCell ref="A1:J1"/>
    <mergeCell ref="D8:D9"/>
    <mergeCell ref="E8:E9"/>
    <mergeCell ref="A2:B2"/>
    <mergeCell ref="A3:B3"/>
    <mergeCell ref="E2:F2"/>
    <mergeCell ref="E3:F3"/>
    <mergeCell ref="F8:F9"/>
    <mergeCell ref="G8:G9"/>
    <mergeCell ref="H8:H9"/>
    <mergeCell ref="J8:J9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8:A9"/>
    <mergeCell ref="B8:B9"/>
    <mergeCell ref="C8:C9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120" zoomScaleNormal="120" workbookViewId="0">
      <selection sqref="A1:B1"/>
    </sheetView>
  </sheetViews>
  <sheetFormatPr defaultRowHeight="15"/>
  <cols>
    <col min="1" max="1" width="43.28515625" style="12" customWidth="1"/>
    <col min="2" max="2" width="101.7109375" style="12" customWidth="1"/>
    <col min="3" max="16384" width="9.140625" style="12"/>
  </cols>
  <sheetData>
    <row r="1" spans="1:2" ht="17.25" customHeight="1">
      <c r="A1" s="141" t="s">
        <v>204</v>
      </c>
      <c r="B1" s="141"/>
    </row>
    <row r="2" spans="1:2" ht="30" customHeight="1">
      <c r="A2" s="14" t="s">
        <v>58</v>
      </c>
      <c r="B2" s="14" t="s">
        <v>59</v>
      </c>
    </row>
    <row r="3" spans="1:2" ht="331.5" customHeight="1">
      <c r="A3" s="13" t="s">
        <v>219</v>
      </c>
      <c r="B3" s="13" t="s">
        <v>218</v>
      </c>
    </row>
  </sheetData>
  <mergeCells count="1">
    <mergeCell ref="A1:B1"/>
  </mergeCells>
  <pageMargins left="0.51181102362204722" right="0.51181102362204722" top="0.78740157480314965" bottom="0.39370078740157483" header="0.31496062992125984" footer="0.31496062992125984"/>
  <pageSetup paperSize="9" scale="93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Юлия</cp:lastModifiedBy>
  <cp:lastPrinted>2016-07-06T07:00:02Z</cp:lastPrinted>
  <dcterms:created xsi:type="dcterms:W3CDTF">2014-02-24T03:51:52Z</dcterms:created>
  <dcterms:modified xsi:type="dcterms:W3CDTF">2016-07-06T08:17:17Z</dcterms:modified>
</cp:coreProperties>
</file>