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5476" windowWidth="14220" windowHeight="11925" activeTab="0"/>
  </bookViews>
  <sheets>
    <sheet name="МАЙ (3)" sheetId="1" r:id="rId1"/>
    <sheet name="Лист2" sheetId="2" r:id="rId2"/>
  </sheets>
  <definedNames>
    <definedName name="acc2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tgt">#REF!</definedName>
    <definedName name="IsUp_tgt_n">#REF!</definedName>
    <definedName name="IsUp_tgt3_n">#REF!</definedName>
    <definedName name="IsUp_tgt5_n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<sst xmlns="http://schemas.openxmlformats.org/spreadsheetml/2006/main" count="83" uniqueCount="82">
  <si>
    <t>Утвержденный бюджет</t>
  </si>
  <si>
    <t>доходы</t>
  </si>
  <si>
    <t xml:space="preserve">расходы </t>
  </si>
  <si>
    <t>дефицит</t>
  </si>
  <si>
    <t>Показатели</t>
  </si>
  <si>
    <t>Изменение доходов</t>
  </si>
  <si>
    <t>Безвозмездные поступления</t>
  </si>
  <si>
    <t>ИЗМЕНЕНИЕ РАСХОДОВ ВСЕГО</t>
  </si>
  <si>
    <t>Уточненный план по доходам</t>
  </si>
  <si>
    <t>Уточненный план по расходам</t>
  </si>
  <si>
    <t>Собственные доходы</t>
  </si>
  <si>
    <t>Расходы  за счет субсидий, субвенций из вышестоящих бюджетов</t>
  </si>
  <si>
    <t>Патент</t>
  </si>
  <si>
    <t>Налог на имущество физ. лиц</t>
  </si>
  <si>
    <t>Земельный налог</t>
  </si>
  <si>
    <t>Доходы от продажи имущества</t>
  </si>
  <si>
    <t>С/хоз. налог</t>
  </si>
  <si>
    <t>Дефицит "-" (профицит "+")</t>
  </si>
  <si>
    <t>Нестационарные торговые объекты</t>
  </si>
  <si>
    <t>АДМИНИСТРАТИВНЫЕ ПЛАТЕЖИ  И СБОРЫ</t>
  </si>
  <si>
    <t>Аренда земли (001)</t>
  </si>
  <si>
    <t>1.1.</t>
  </si>
  <si>
    <t>1.2.</t>
  </si>
  <si>
    <t>2.1.</t>
  </si>
  <si>
    <t>2.2.</t>
  </si>
  <si>
    <t>2.2.1</t>
  </si>
  <si>
    <t>условно утверждаемые расходы</t>
  </si>
  <si>
    <t>Аренда земли</t>
  </si>
  <si>
    <t>руб.</t>
  </si>
  <si>
    <t>Часть прибыли</t>
  </si>
  <si>
    <t>Упрощенная система налогообложения</t>
  </si>
  <si>
    <t>Доходы от продажи земельных участков</t>
  </si>
  <si>
    <t>Доходы от увеличение площади земельных участков</t>
  </si>
  <si>
    <t>Возврат субсидий 219</t>
  </si>
  <si>
    <t>1.3.</t>
  </si>
  <si>
    <t>Прочие безвозмездные поступления</t>
  </si>
  <si>
    <t>2024 год</t>
  </si>
  <si>
    <t>Акцизы</t>
  </si>
  <si>
    <t>2.2.2</t>
  </si>
  <si>
    <t>2.2.3</t>
  </si>
  <si>
    <t>1.2.1.</t>
  </si>
  <si>
    <t>1.2.2.</t>
  </si>
  <si>
    <t>1.2.3.</t>
  </si>
  <si>
    <t>Иные межбюджетные трансферты:</t>
  </si>
  <si>
    <t>НДФЛ</t>
  </si>
  <si>
    <t>Субсидия:</t>
  </si>
  <si>
    <t>Аренда имущества</t>
  </si>
  <si>
    <t>Найм жилых помещений</t>
  </si>
  <si>
    <t xml:space="preserve">Доходы от компенсации затрат </t>
  </si>
  <si>
    <t>Административные платежи</t>
  </si>
  <si>
    <t>Плата за установку рекламных конструкций</t>
  </si>
  <si>
    <t>Дотация:</t>
  </si>
  <si>
    <t>Дотация в целях поощрения муниципальных образований за рост налоговых доходов в отчетном периоде и (или) за достижение наилучших показателей по отдельным направлениям деятельности в 2022 году</t>
  </si>
  <si>
    <t>1.2.4.</t>
  </si>
  <si>
    <t>2025 год</t>
  </si>
  <si>
    <t>Условно утверждаемые расходы</t>
  </si>
  <si>
    <t xml:space="preserve">       распределено расходов </t>
  </si>
  <si>
    <t>МП "Уссурийские дороги" на 2023 - 2026 годы</t>
  </si>
  <si>
    <t>Перераспределены средства:</t>
  </si>
  <si>
    <t>Расходы  за счет средств местного бюджета:</t>
  </si>
  <si>
    <t>2.3.</t>
  </si>
  <si>
    <t>2.3.1</t>
  </si>
  <si>
    <t>№ п/п</t>
  </si>
  <si>
    <t xml:space="preserve">№ по повестке </t>
  </si>
  <si>
    <t xml:space="preserve">  Уточнение бюджета  Уссурийского городского округа  на апрель 2023 года.   </t>
  </si>
  <si>
    <t>Организация рабочих мест (КСП)</t>
  </si>
  <si>
    <r>
      <t>Предлагается к уточнению                  М</t>
    </r>
    <r>
      <rPr>
        <b/>
        <sz val="16"/>
        <rFont val="Times New Roman"/>
        <family val="1"/>
      </rPr>
      <t>АЙ</t>
    </r>
  </si>
  <si>
    <t xml:space="preserve">         в пользу Губарь Д.А. за причинение имущественного ущерба (ДТП) </t>
  </si>
  <si>
    <t xml:space="preserve">        в пользу АО «УДЭП»  контракт № 31/8 от 03.03.2021 г. на ремонт автомобильной дороги  по ул. Пушкина от ул. Ленинградская до ул. Советская) </t>
  </si>
  <si>
    <t xml:space="preserve">        оплаты  судебных расходов в пользу ООО «Фриз БК» </t>
  </si>
  <si>
    <t>на оплату исполнительных листов</t>
  </si>
  <si>
    <t>МП "Благоустройство территории Уссурийского городского округа" на 2017 - 2025 годы (оплата исполнительного листа создание мест накопления ТБО в пользу ИП Василец М.К.)</t>
  </si>
  <si>
    <t>МП "Энергоэффективность, развитие газоснабжения в Уссурийском городском округе" на 2023 и 2027 годы</t>
  </si>
  <si>
    <t>исполнительный лист по строительству сетей газораспределения. 1 этап.2 очередь строительства.7 пусковой комплекс в пользу ООО "ВекторСтрой"</t>
  </si>
  <si>
    <t>уменьшение средств на софинансирование</t>
  </si>
  <si>
    <t xml:space="preserve">          строительство объекта "Котельная по ул. Раковская в г. Уссурийск"</t>
  </si>
  <si>
    <t xml:space="preserve">          строительство объекта: "Тепловая сеть по ул. Раковская в г. Уссурийск.(1-3 этапы)"</t>
  </si>
  <si>
    <t>Примечания</t>
  </si>
  <si>
    <t xml:space="preserve">         контрольно счетная палата </t>
  </si>
  <si>
    <t xml:space="preserve">        Администрация Уссурийского городского округа (МКУ "АХУ")</t>
  </si>
  <si>
    <t>Инициативные платежи</t>
  </si>
  <si>
    <t>содержание дорог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</si>
</sst>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_р_._-;\-* #,##0.00_р_._-;_-* &quot;-&quot;??_р_._-;_-@_-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#,##0.0000"/>
    <numFmt numFmtId="184" formatCode="#,##0.000"/>
  </numFmts>
  <fonts count="71">
    <font>
      <sz val="10"/>
      <name val="Arial"/>
      <family val="0"/>
    </font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 applyFont="0" applyFill="0" applyBorder="0" applyAlignment="0" applyProtection="0"/>
    <xf numFmtId="4" fontId="48" fillId="20" borderId="1">
      <alignment horizontal="right" vertical="top" shrinkToFit="1"/>
      <protection/>
    </xf>
    <xf numFmtId="4" fontId="49" fillId="0" borderId="2">
      <alignment horizontal="right" vertical="top" shrinkToFit="1"/>
      <protection/>
    </xf>
    <xf numFmtId="0" fontId="48" fillId="0" borderId="2">
      <alignment vertical="top" wrapText="1"/>
      <protection/>
    </xf>
    <xf numFmtId="0" fontId="48" fillId="0" borderId="2">
      <alignment vertical="top" wrapText="1"/>
      <protection/>
    </xf>
    <xf numFmtId="0" fontId="48" fillId="0" borderId="2">
      <alignment vertical="top" wrapText="1"/>
      <protection/>
    </xf>
    <xf numFmtId="0" fontId="48" fillId="0" borderId="2">
      <alignment vertical="top" wrapText="1"/>
      <protection/>
    </xf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3" applyNumberFormat="0" applyAlignment="0" applyProtection="0"/>
    <xf numFmtId="0" fontId="51" fillId="28" borderId="4" applyNumberFormat="0" applyAlignment="0" applyProtection="0"/>
    <xf numFmtId="0" fontId="52" fillId="28" borderId="3" applyNumberFormat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" fillId="31" borderId="0">
      <alignment/>
      <protection/>
    </xf>
    <xf numFmtId="0" fontId="1" fillId="31" borderId="0">
      <alignment/>
      <protection/>
    </xf>
    <xf numFmtId="0" fontId="1" fillId="31" borderId="0">
      <alignment/>
      <protection/>
    </xf>
    <xf numFmtId="0" fontId="60" fillId="0" borderId="0">
      <alignment/>
      <protection/>
    </xf>
    <xf numFmtId="0" fontId="1" fillId="31" borderId="0">
      <alignment/>
      <protection/>
    </xf>
    <xf numFmtId="0" fontId="1" fillId="31" borderId="0">
      <alignment/>
      <protection/>
    </xf>
    <xf numFmtId="0" fontId="60" fillId="0" borderId="0">
      <alignment/>
      <protection/>
    </xf>
    <xf numFmtId="0" fontId="1" fillId="31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10" applyNumberFormat="0" applyFont="0" applyAlignment="0" applyProtection="0"/>
    <xf numFmtId="0" fontId="46" fillId="33" borderId="10" applyNumberFormat="0" applyFont="0" applyAlignment="0" applyProtection="0"/>
    <xf numFmtId="9" fontId="0" fillId="0" borderId="0" applyFon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46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74" applyFont="1" applyFill="1">
      <alignment/>
      <protection/>
    </xf>
    <xf numFmtId="0" fontId="7" fillId="0" borderId="0" xfId="74" applyFont="1" applyFill="1">
      <alignment/>
      <protection/>
    </xf>
    <xf numFmtId="0" fontId="9" fillId="0" borderId="0" xfId="74" applyFont="1" applyFill="1">
      <alignment/>
      <protection/>
    </xf>
    <xf numFmtId="0" fontId="11" fillId="0" borderId="0" xfId="74" applyFont="1" applyFill="1">
      <alignment/>
      <protection/>
    </xf>
    <xf numFmtId="0" fontId="13" fillId="0" borderId="0" xfId="74" applyFont="1" applyFill="1" applyAlignment="1">
      <alignment horizontal="center"/>
      <protection/>
    </xf>
    <xf numFmtId="0" fontId="12" fillId="0" borderId="0" xfId="74" applyFont="1" applyFill="1" applyAlignment="1">
      <alignment horizontal="center"/>
      <protection/>
    </xf>
    <xf numFmtId="0" fontId="12" fillId="0" borderId="0" xfId="74" applyFont="1" applyFill="1">
      <alignment/>
      <protection/>
    </xf>
    <xf numFmtId="0" fontId="7" fillId="0" borderId="0" xfId="74" applyFont="1" applyFill="1" applyBorder="1">
      <alignment/>
      <protection/>
    </xf>
    <xf numFmtId="4" fontId="12" fillId="0" borderId="12" xfId="86" applyNumberFormat="1" applyFont="1" applyFill="1" applyBorder="1" applyAlignment="1">
      <alignment vertical="top"/>
    </xf>
    <xf numFmtId="4" fontId="6" fillId="0" borderId="12" xfId="86" applyNumberFormat="1" applyFont="1" applyFill="1" applyBorder="1" applyAlignment="1">
      <alignment vertical="top"/>
    </xf>
    <xf numFmtId="0" fontId="6" fillId="0" borderId="0" xfId="74" applyFont="1" applyFill="1" applyAlignment="1">
      <alignment horizontal="center"/>
      <protection/>
    </xf>
    <xf numFmtId="0" fontId="4" fillId="0" borderId="0" xfId="74" applyFont="1" applyFill="1" applyAlignment="1">
      <alignment horizontal="center" vertical="center"/>
      <protection/>
    </xf>
    <xf numFmtId="0" fontId="12" fillId="0" borderId="0" xfId="0" applyFont="1" applyBorder="1" applyAlignment="1">
      <alignment/>
    </xf>
    <xf numFmtId="0" fontId="66" fillId="0" borderId="0" xfId="37" applyNumberFormat="1" applyFont="1" applyBorder="1" applyAlignment="1" applyProtection="1">
      <alignment vertical="top" wrapText="1"/>
      <protection/>
    </xf>
    <xf numFmtId="176" fontId="12" fillId="0" borderId="0" xfId="83" applyFont="1" applyBorder="1" applyAlignment="1">
      <alignment/>
    </xf>
    <xf numFmtId="0" fontId="6" fillId="0" borderId="12" xfId="0" applyFont="1" applyBorder="1" applyAlignment="1">
      <alignment vertical="top" wrapText="1"/>
    </xf>
    <xf numFmtId="4" fontId="8" fillId="0" borderId="12" xfId="86" applyNumberFormat="1" applyFont="1" applyFill="1" applyBorder="1" applyAlignment="1">
      <alignment vertical="top"/>
    </xf>
    <xf numFmtId="0" fontId="16" fillId="0" borderId="0" xfId="74" applyFont="1" applyFill="1" applyAlignment="1">
      <alignment horizontal="center"/>
      <protection/>
    </xf>
    <xf numFmtId="4" fontId="6" fillId="0" borderId="12" xfId="86" applyNumberFormat="1" applyFont="1" applyFill="1" applyBorder="1" applyAlignment="1">
      <alignment vertical="top" wrapText="1"/>
    </xf>
    <xf numFmtId="0" fontId="15" fillId="0" borderId="0" xfId="74" applyFont="1" applyFill="1">
      <alignment/>
      <protection/>
    </xf>
    <xf numFmtId="176" fontId="12" fillId="0" borderId="0" xfId="83" applyFont="1" applyFill="1" applyAlignment="1">
      <alignment/>
    </xf>
    <xf numFmtId="176" fontId="11" fillId="0" borderId="0" xfId="83" applyFont="1" applyFill="1" applyAlignment="1">
      <alignment/>
    </xf>
    <xf numFmtId="176" fontId="4" fillId="0" borderId="0" xfId="83" applyFont="1" applyFill="1" applyAlignment="1">
      <alignment horizontal="center" vertical="center"/>
    </xf>
    <xf numFmtId="176" fontId="12" fillId="0" borderId="0" xfId="83" applyFont="1" applyFill="1" applyAlignment="1">
      <alignment horizontal="center"/>
    </xf>
    <xf numFmtId="176" fontId="13" fillId="0" borderId="0" xfId="83" applyFont="1" applyFill="1" applyAlignment="1">
      <alignment horizontal="center"/>
    </xf>
    <xf numFmtId="176" fontId="6" fillId="0" borderId="0" xfId="83" applyFont="1" applyFill="1" applyAlignment="1">
      <alignment horizontal="center"/>
    </xf>
    <xf numFmtId="176" fontId="5" fillId="0" borderId="0" xfId="83" applyFont="1" applyFill="1" applyAlignment="1">
      <alignment/>
    </xf>
    <xf numFmtId="176" fontId="16" fillId="0" borderId="0" xfId="83" applyFont="1" applyFill="1" applyAlignment="1">
      <alignment horizontal="center"/>
    </xf>
    <xf numFmtId="176" fontId="9" fillId="0" borderId="0" xfId="83" applyFont="1" applyFill="1" applyAlignment="1">
      <alignment/>
    </xf>
    <xf numFmtId="176" fontId="15" fillId="0" borderId="0" xfId="83" applyFont="1" applyFill="1" applyAlignment="1">
      <alignment/>
    </xf>
    <xf numFmtId="176" fontId="7" fillId="0" borderId="0" xfId="83" applyFont="1" applyFill="1" applyAlignment="1">
      <alignment/>
    </xf>
    <xf numFmtId="176" fontId="7" fillId="0" borderId="0" xfId="83" applyFont="1" applyFill="1" applyBorder="1" applyAlignment="1">
      <alignment/>
    </xf>
    <xf numFmtId="176" fontId="66" fillId="0" borderId="0" xfId="83" applyFont="1" applyBorder="1" applyAlignment="1" applyProtection="1">
      <alignment horizontal="right" vertical="top" shrinkToFit="1"/>
      <protection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176" fontId="11" fillId="0" borderId="0" xfId="83" applyFont="1" applyBorder="1" applyAlignment="1">
      <alignment/>
    </xf>
    <xf numFmtId="0" fontId="13" fillId="0" borderId="0" xfId="74" applyFont="1" applyFill="1">
      <alignment/>
      <protection/>
    </xf>
    <xf numFmtId="176" fontId="13" fillId="0" borderId="0" xfId="83" applyFont="1" applyFill="1" applyAlignment="1">
      <alignment/>
    </xf>
    <xf numFmtId="0" fontId="66" fillId="0" borderId="12" xfId="0" applyFont="1" applyFill="1" applyBorder="1" applyAlignment="1">
      <alignment vertical="top" wrapText="1"/>
    </xf>
    <xf numFmtId="4" fontId="11" fillId="0" borderId="12" xfId="74" applyNumberFormat="1" applyFont="1" applyFill="1" applyBorder="1" applyAlignment="1">
      <alignment vertical="top"/>
      <protection/>
    </xf>
    <xf numFmtId="0" fontId="10" fillId="0" borderId="0" xfId="74" applyFont="1" applyFill="1">
      <alignment/>
      <protection/>
    </xf>
    <xf numFmtId="176" fontId="10" fillId="0" borderId="0" xfId="83" applyFont="1" applyFill="1" applyAlignment="1">
      <alignment/>
    </xf>
    <xf numFmtId="0" fontId="16" fillId="0" borderId="0" xfId="74" applyFont="1" applyFill="1">
      <alignment/>
      <protection/>
    </xf>
    <xf numFmtId="176" fontId="16" fillId="0" borderId="0" xfId="83" applyFont="1" applyFill="1" applyAlignment="1">
      <alignment/>
    </xf>
    <xf numFmtId="0" fontId="7" fillId="0" borderId="0" xfId="74" applyFont="1" applyFill="1" applyBorder="1" applyAlignment="1">
      <alignment horizontal="left" vertical="center"/>
      <protection/>
    </xf>
    <xf numFmtId="0" fontId="13" fillId="0" borderId="12" xfId="74" applyFont="1" applyFill="1" applyBorder="1" applyAlignment="1">
      <alignment horizontal="center"/>
      <protection/>
    </xf>
    <xf numFmtId="0" fontId="7" fillId="0" borderId="12" xfId="74" applyFont="1" applyFill="1" applyBorder="1">
      <alignment/>
      <protection/>
    </xf>
    <xf numFmtId="0" fontId="7" fillId="0" borderId="0" xfId="74" applyFont="1" applyFill="1" applyAlignment="1">
      <alignment vertical="center"/>
      <protection/>
    </xf>
    <xf numFmtId="0" fontId="7" fillId="0" borderId="0" xfId="74" applyFont="1" applyFill="1" applyAlignment="1">
      <alignment/>
      <protection/>
    </xf>
    <xf numFmtId="0" fontId="7" fillId="0" borderId="0" xfId="74" applyFont="1" applyFill="1" applyAlignment="1">
      <alignment horizontal="left" vertical="center"/>
      <protection/>
    </xf>
    <xf numFmtId="0" fontId="7" fillId="0" borderId="0" xfId="74" applyFont="1" applyFill="1" applyBorder="1" applyAlignment="1">
      <alignment horizontal="left" vertical="top" wrapText="1"/>
      <protection/>
    </xf>
    <xf numFmtId="4" fontId="7" fillId="0" borderId="0" xfId="86" applyNumberFormat="1" applyFont="1" applyFill="1" applyBorder="1" applyAlignment="1">
      <alignment vertical="top"/>
    </xf>
    <xf numFmtId="0" fontId="13" fillId="0" borderId="0" xfId="74" applyFont="1" applyFill="1" applyBorder="1" applyAlignment="1">
      <alignment horizontal="left" vertical="top" wrapText="1"/>
      <protection/>
    </xf>
    <xf numFmtId="4" fontId="13" fillId="0" borderId="0" xfId="74" applyNumberFormat="1" applyFont="1" applyFill="1" applyBorder="1">
      <alignment/>
      <protection/>
    </xf>
    <xf numFmtId="0" fontId="67" fillId="0" borderId="0" xfId="0" applyFont="1" applyFill="1" applyBorder="1" applyAlignment="1">
      <alignment wrapText="1"/>
    </xf>
    <xf numFmtId="4" fontId="7" fillId="0" borderId="0" xfId="86" applyNumberFormat="1" applyFont="1" applyFill="1" applyBorder="1" applyAlignment="1">
      <alignment horizontal="right" vertical="top"/>
    </xf>
    <xf numFmtId="0" fontId="13" fillId="0" borderId="0" xfId="74" applyFont="1" applyFill="1" applyBorder="1" applyAlignment="1">
      <alignment horizontal="center" vertical="top" wrapText="1"/>
      <protection/>
    </xf>
    <xf numFmtId="4" fontId="13" fillId="0" borderId="0" xfId="86" applyNumberFormat="1" applyFont="1" applyFill="1" applyBorder="1" applyAlignment="1">
      <alignment horizontal="center"/>
    </xf>
    <xf numFmtId="4" fontId="7" fillId="0" borderId="12" xfId="86" applyNumberFormat="1" applyFont="1" applyFill="1" applyBorder="1" applyAlignment="1">
      <alignment horizontal="center" vertical="center" wrapText="1"/>
    </xf>
    <xf numFmtId="0" fontId="7" fillId="0" borderId="12" xfId="74" applyFont="1" applyFill="1" applyBorder="1" applyAlignment="1">
      <alignment vertical="center"/>
      <protection/>
    </xf>
    <xf numFmtId="0" fontId="13" fillId="0" borderId="12" xfId="74" applyFont="1" applyFill="1" applyBorder="1" applyAlignment="1">
      <alignment horizontal="center" vertical="center" wrapText="1"/>
      <protection/>
    </xf>
    <xf numFmtId="4" fontId="13" fillId="0" borderId="12" xfId="86" applyNumberFormat="1" applyFont="1" applyFill="1" applyBorder="1" applyAlignment="1">
      <alignment horizontal="center" vertical="center" wrapText="1"/>
    </xf>
    <xf numFmtId="0" fontId="13" fillId="0" borderId="12" xfId="74" applyFont="1" applyFill="1" applyBorder="1" applyAlignment="1">
      <alignment horizontal="center" vertical="center"/>
      <protection/>
    </xf>
    <xf numFmtId="0" fontId="7" fillId="0" borderId="12" xfId="74" applyFont="1" applyFill="1" applyBorder="1" applyAlignment="1">
      <alignment horizontal="center" vertical="center"/>
      <protection/>
    </xf>
    <xf numFmtId="0" fontId="7" fillId="0" borderId="12" xfId="74" applyFont="1" applyFill="1" applyBorder="1" applyAlignment="1">
      <alignment vertical="top" wrapText="1"/>
      <protection/>
    </xf>
    <xf numFmtId="4" fontId="7" fillId="0" borderId="12" xfId="86" applyNumberFormat="1" applyFont="1" applyFill="1" applyBorder="1" applyAlignment="1">
      <alignment vertical="top"/>
    </xf>
    <xf numFmtId="0" fontId="13" fillId="0" borderId="12" xfId="0" applyFont="1" applyBorder="1" applyAlignment="1">
      <alignment vertical="top" wrapText="1"/>
    </xf>
    <xf numFmtId="0" fontId="17" fillId="0" borderId="12" xfId="74" applyFont="1" applyFill="1" applyBorder="1" applyAlignment="1">
      <alignment horizontal="center" vertical="center"/>
      <protection/>
    </xf>
    <xf numFmtId="4" fontId="17" fillId="0" borderId="12" xfId="86" applyNumberFormat="1" applyFont="1" applyFill="1" applyBorder="1" applyAlignment="1">
      <alignment vertical="top"/>
    </xf>
    <xf numFmtId="0" fontId="7" fillId="0" borderId="12" xfId="74" applyFont="1" applyFill="1" applyBorder="1" applyAlignment="1">
      <alignment/>
      <protection/>
    </xf>
    <xf numFmtId="0" fontId="13" fillId="0" borderId="12" xfId="74" applyFont="1" applyFill="1" applyBorder="1" applyAlignment="1">
      <alignment horizontal="left"/>
      <protection/>
    </xf>
    <xf numFmtId="4" fontId="13" fillId="0" borderId="12" xfId="86" applyNumberFormat="1" applyFont="1" applyFill="1" applyBorder="1" applyAlignment="1">
      <alignment horizontal="right" vertical="top"/>
    </xf>
    <xf numFmtId="0" fontId="13" fillId="0" borderId="12" xfId="74" applyFont="1" applyFill="1" applyBorder="1" applyAlignment="1">
      <alignment vertical="top" wrapText="1"/>
      <protection/>
    </xf>
    <xf numFmtId="0" fontId="13" fillId="0" borderId="12" xfId="74" applyNumberFormat="1" applyFont="1" applyFill="1" applyBorder="1" applyAlignment="1">
      <alignment vertical="top" wrapText="1"/>
      <protection/>
    </xf>
    <xf numFmtId="0" fontId="13" fillId="0" borderId="13" xfId="74" applyFont="1" applyFill="1" applyBorder="1" applyAlignment="1">
      <alignment vertical="top" wrapText="1"/>
      <protection/>
    </xf>
    <xf numFmtId="4" fontId="13" fillId="0" borderId="12" xfId="86" applyNumberFormat="1" applyFont="1" applyFill="1" applyBorder="1" applyAlignment="1">
      <alignment vertical="top"/>
    </xf>
    <xf numFmtId="0" fontId="13" fillId="0" borderId="13" xfId="74" applyNumberFormat="1" applyFont="1" applyFill="1" applyBorder="1" applyAlignment="1">
      <alignment vertical="top" wrapText="1"/>
      <protection/>
    </xf>
    <xf numFmtId="176" fontId="13" fillId="0" borderId="12" xfId="94" applyFont="1" applyFill="1" applyBorder="1" applyAlignment="1">
      <alignment horizontal="right"/>
    </xf>
    <xf numFmtId="0" fontId="7" fillId="0" borderId="13" xfId="74" applyFont="1" applyFill="1" applyBorder="1" applyAlignment="1">
      <alignment vertical="top" wrapText="1"/>
      <protection/>
    </xf>
    <xf numFmtId="0" fontId="13" fillId="0" borderId="12" xfId="0" applyFont="1" applyFill="1" applyBorder="1" applyAlignment="1">
      <alignment vertical="top" wrapText="1"/>
    </xf>
    <xf numFmtId="4" fontId="18" fillId="0" borderId="12" xfId="86" applyNumberFormat="1" applyFont="1" applyFill="1" applyBorder="1" applyAlignment="1">
      <alignment vertical="top"/>
    </xf>
    <xf numFmtId="4" fontId="13" fillId="0" borderId="12" xfId="0" applyNumberFormat="1" applyFont="1" applyFill="1" applyBorder="1" applyAlignment="1">
      <alignment vertical="top" wrapText="1"/>
    </xf>
    <xf numFmtId="4" fontId="18" fillId="0" borderId="12" xfId="0" applyNumberFormat="1" applyFont="1" applyFill="1" applyBorder="1" applyAlignment="1">
      <alignment vertical="top" wrapText="1"/>
    </xf>
    <xf numFmtId="4" fontId="13" fillId="0" borderId="12" xfId="0" applyNumberFormat="1" applyFont="1" applyBorder="1" applyAlignment="1">
      <alignment vertical="top" wrapText="1"/>
    </xf>
    <xf numFmtId="176" fontId="13" fillId="0" borderId="12" xfId="83" applyFont="1" applyBorder="1" applyAlignment="1">
      <alignment vertical="top" wrapText="1"/>
    </xf>
    <xf numFmtId="4" fontId="19" fillId="0" borderId="12" xfId="0" applyNumberFormat="1" applyFont="1" applyFill="1" applyBorder="1" applyAlignment="1">
      <alignment vertical="top"/>
    </xf>
    <xf numFmtId="4" fontId="18" fillId="0" borderId="12" xfId="86" applyNumberFormat="1" applyFont="1" applyFill="1" applyBorder="1" applyAlignment="1">
      <alignment horizontal="right" vertical="top"/>
    </xf>
    <xf numFmtId="43" fontId="13" fillId="0" borderId="12" xfId="95" applyNumberFormat="1" applyFont="1" applyFill="1" applyBorder="1" applyAlignment="1">
      <alignment horizontal="center" vertical="center" wrapText="1"/>
    </xf>
    <xf numFmtId="4" fontId="13" fillId="0" borderId="12" xfId="74" applyNumberFormat="1" applyFont="1" applyFill="1" applyBorder="1" applyAlignment="1">
      <alignment vertical="top"/>
      <protection/>
    </xf>
    <xf numFmtId="0" fontId="17" fillId="0" borderId="12" xfId="74" applyFont="1" applyFill="1" applyBorder="1" applyAlignment="1">
      <alignment horizontal="center"/>
      <protection/>
    </xf>
    <xf numFmtId="4" fontId="17" fillId="0" borderId="12" xfId="86" applyNumberFormat="1" applyFont="1" applyFill="1" applyBorder="1" applyAlignment="1">
      <alignment horizontal="right" vertical="top"/>
    </xf>
    <xf numFmtId="2" fontId="7" fillId="0" borderId="13" xfId="74" applyNumberFormat="1" applyFont="1" applyFill="1" applyBorder="1" applyAlignment="1">
      <alignment horizontal="left" vertical="top" wrapText="1"/>
      <protection/>
    </xf>
    <xf numFmtId="2" fontId="7" fillId="0" borderId="12" xfId="74" applyNumberFormat="1" applyFont="1" applyFill="1" applyBorder="1" applyAlignment="1">
      <alignment horizontal="left" vertical="top" wrapText="1"/>
      <protection/>
    </xf>
    <xf numFmtId="49" fontId="13" fillId="0" borderId="12" xfId="74" applyNumberFormat="1" applyFont="1" applyFill="1" applyBorder="1" applyAlignment="1">
      <alignment horizontal="right" vertical="top"/>
      <protection/>
    </xf>
    <xf numFmtId="0" fontId="13" fillId="0" borderId="12" xfId="74" applyFont="1" applyFill="1" applyBorder="1" applyAlignment="1">
      <alignment wrapText="1"/>
      <protection/>
    </xf>
    <xf numFmtId="4" fontId="13" fillId="0" borderId="12" xfId="86" applyNumberFormat="1" applyFont="1" applyFill="1" applyBorder="1" applyAlignment="1">
      <alignment vertical="top" wrapText="1"/>
    </xf>
    <xf numFmtId="0" fontId="18" fillId="0" borderId="12" xfId="74" applyFont="1" applyFill="1" applyBorder="1">
      <alignment/>
      <protection/>
    </xf>
    <xf numFmtId="49" fontId="7" fillId="0" borderId="12" xfId="74" applyNumberFormat="1" applyFont="1" applyFill="1" applyBorder="1" applyAlignment="1">
      <alignment horizontal="right" vertical="top"/>
      <protection/>
    </xf>
    <xf numFmtId="0" fontId="68" fillId="0" borderId="12" xfId="0" applyFont="1" applyFill="1" applyBorder="1" applyAlignment="1">
      <alignment vertical="top" wrapText="1"/>
    </xf>
    <xf numFmtId="4" fontId="7" fillId="0" borderId="12" xfId="74" applyNumberFormat="1" applyFont="1" applyFill="1" applyBorder="1" applyAlignment="1">
      <alignment vertical="top"/>
      <protection/>
    </xf>
    <xf numFmtId="4" fontId="7" fillId="0" borderId="12" xfId="86" applyNumberFormat="1" applyFont="1" applyFill="1" applyBorder="1" applyAlignment="1">
      <alignment vertical="top" wrapText="1"/>
    </xf>
    <xf numFmtId="4" fontId="7" fillId="0" borderId="12" xfId="86" applyNumberFormat="1" applyFont="1" applyFill="1" applyBorder="1" applyAlignment="1">
      <alignment vertical="center"/>
    </xf>
    <xf numFmtId="49" fontId="7" fillId="0" borderId="12" xfId="74" applyNumberFormat="1" applyFont="1" applyFill="1" applyBorder="1" applyAlignment="1">
      <alignment/>
      <protection/>
    </xf>
    <xf numFmtId="49" fontId="13" fillId="0" borderId="12" xfId="74" applyNumberFormat="1" applyFont="1" applyFill="1" applyBorder="1" applyAlignment="1">
      <alignment/>
      <protection/>
    </xf>
    <xf numFmtId="176" fontId="13" fillId="0" borderId="12" xfId="83" applyFont="1" applyFill="1" applyBorder="1" applyAlignment="1">
      <alignment/>
    </xf>
    <xf numFmtId="0" fontId="7" fillId="0" borderId="0" xfId="74" applyFont="1" applyFill="1" applyBorder="1" applyAlignment="1">
      <alignment vertical="center"/>
      <protection/>
    </xf>
    <xf numFmtId="49" fontId="7" fillId="0" borderId="0" xfId="74" applyNumberFormat="1" applyFont="1" applyFill="1" applyBorder="1" applyAlignment="1">
      <alignment/>
      <protection/>
    </xf>
    <xf numFmtId="0" fontId="7" fillId="0" borderId="0" xfId="74" applyFont="1" applyFill="1" applyBorder="1" applyAlignment="1">
      <alignment vertical="top" wrapText="1"/>
      <protection/>
    </xf>
    <xf numFmtId="4" fontId="17" fillId="0" borderId="0" xfId="86" applyNumberFormat="1" applyFont="1" applyFill="1" applyBorder="1" applyAlignment="1">
      <alignment vertical="top"/>
    </xf>
    <xf numFmtId="0" fontId="13" fillId="0" borderId="0" xfId="74" applyFont="1" applyFill="1" applyAlignment="1">
      <alignment vertical="top" wrapText="1"/>
      <protection/>
    </xf>
    <xf numFmtId="4" fontId="7" fillId="0" borderId="0" xfId="74" applyNumberFormat="1" applyFont="1" applyFill="1">
      <alignment/>
      <protection/>
    </xf>
    <xf numFmtId="4" fontId="7" fillId="0" borderId="0" xfId="86" applyNumberFormat="1" applyFont="1" applyFill="1" applyAlignment="1">
      <alignment vertical="top"/>
    </xf>
    <xf numFmtId="176" fontId="13" fillId="0" borderId="0" xfId="83" applyFont="1" applyFill="1" applyAlignment="1">
      <alignment horizontal="center" vertical="center"/>
    </xf>
    <xf numFmtId="176" fontId="18" fillId="0" borderId="0" xfId="83" applyFont="1" applyFill="1" applyAlignment="1">
      <alignment horizontal="center"/>
    </xf>
    <xf numFmtId="176" fontId="18" fillId="0" borderId="0" xfId="83" applyFont="1" applyFill="1" applyAlignment="1">
      <alignment/>
    </xf>
    <xf numFmtId="176" fontId="17" fillId="0" borderId="0" xfId="83" applyFont="1" applyFill="1" applyAlignment="1">
      <alignment/>
    </xf>
    <xf numFmtId="0" fontId="13" fillId="0" borderId="0" xfId="0" applyFont="1" applyBorder="1" applyAlignment="1">
      <alignment vertical="top" wrapText="1"/>
    </xf>
    <xf numFmtId="0" fontId="12" fillId="0" borderId="0" xfId="0" applyFont="1" applyAlignment="1">
      <alignment/>
    </xf>
    <xf numFmtId="0" fontId="69" fillId="0" borderId="12" xfId="0" applyFont="1" applyFill="1" applyBorder="1" applyAlignment="1">
      <alignment vertical="top" wrapText="1"/>
    </xf>
    <xf numFmtId="49" fontId="6" fillId="0" borderId="12" xfId="74" applyNumberFormat="1" applyFont="1" applyFill="1" applyBorder="1" applyAlignment="1">
      <alignment horizontal="right" vertical="top"/>
      <protection/>
    </xf>
    <xf numFmtId="49" fontId="8" fillId="0" borderId="12" xfId="74" applyNumberFormat="1" applyFont="1" applyFill="1" applyBorder="1" applyAlignment="1">
      <alignment horizontal="right" vertical="top"/>
      <protection/>
    </xf>
    <xf numFmtId="4" fontId="8" fillId="0" borderId="12" xfId="86" applyNumberFormat="1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6" fillId="0" borderId="12" xfId="74" applyNumberFormat="1" applyFont="1" applyFill="1" applyBorder="1" applyAlignment="1">
      <alignment horizontal="right" vertical="top"/>
      <protection/>
    </xf>
    <xf numFmtId="0" fontId="16" fillId="0" borderId="12" xfId="74" applyFont="1" applyFill="1" applyBorder="1" applyAlignment="1">
      <alignment wrapText="1"/>
      <protection/>
    </xf>
    <xf numFmtId="0" fontId="16" fillId="0" borderId="12" xfId="0" applyFont="1" applyBorder="1" applyAlignment="1">
      <alignment vertical="top" wrapText="1"/>
    </xf>
    <xf numFmtId="0" fontId="6" fillId="0" borderId="0" xfId="74" applyFont="1" applyFill="1">
      <alignment/>
      <protection/>
    </xf>
    <xf numFmtId="176" fontId="6" fillId="0" borderId="0" xfId="83" applyFont="1" applyFill="1" applyAlignment="1">
      <alignment/>
    </xf>
    <xf numFmtId="0" fontId="12" fillId="0" borderId="12" xfId="0" applyFont="1" applyFill="1" applyBorder="1" applyAlignment="1">
      <alignment horizontal="justify" vertical="top" wrapText="1"/>
    </xf>
    <xf numFmtId="4" fontId="12" fillId="0" borderId="12" xfId="74" applyNumberFormat="1" applyFont="1" applyFill="1" applyBorder="1" applyAlignment="1">
      <alignment vertical="top"/>
      <protection/>
    </xf>
    <xf numFmtId="4" fontId="12" fillId="0" borderId="12" xfId="86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0" xfId="74" applyFont="1" applyFill="1">
      <alignment/>
      <protection/>
    </xf>
    <xf numFmtId="176" fontId="8" fillId="0" borderId="0" xfId="83" applyFont="1" applyFill="1" applyAlignment="1">
      <alignment/>
    </xf>
    <xf numFmtId="0" fontId="14" fillId="0" borderId="12" xfId="74" applyFont="1" applyFill="1" applyBorder="1" applyAlignment="1">
      <alignment vertical="center"/>
      <protection/>
    </xf>
    <xf numFmtId="4" fontId="14" fillId="0" borderId="12" xfId="86" applyNumberFormat="1" applyFont="1" applyFill="1" applyBorder="1" applyAlignment="1">
      <alignment vertical="center"/>
    </xf>
    <xf numFmtId="0" fontId="11" fillId="0" borderId="12" xfId="74" applyFont="1" applyFill="1" applyBorder="1" applyAlignment="1">
      <alignment wrapText="1"/>
      <protection/>
    </xf>
    <xf numFmtId="0" fontId="11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4" fontId="9" fillId="0" borderId="12" xfId="74" applyNumberFormat="1" applyFont="1" applyFill="1" applyBorder="1" applyAlignment="1">
      <alignment vertical="top"/>
      <protection/>
    </xf>
    <xf numFmtId="0" fontId="70" fillId="0" borderId="12" xfId="0" applyFont="1" applyFill="1" applyBorder="1" applyAlignment="1">
      <alignment vertical="top" wrapText="1"/>
    </xf>
    <xf numFmtId="0" fontId="20" fillId="0" borderId="0" xfId="74" applyFont="1" applyFill="1" applyBorder="1" applyAlignment="1">
      <alignment horizontal="center" vertical="top" wrapText="1"/>
      <protection/>
    </xf>
    <xf numFmtId="0" fontId="7" fillId="0" borderId="14" xfId="74" applyFont="1" applyFill="1" applyBorder="1" applyAlignment="1">
      <alignment horizontal="center" vertical="center"/>
      <protection/>
    </xf>
    <xf numFmtId="0" fontId="7" fillId="0" borderId="15" xfId="74" applyFont="1" applyFill="1" applyBorder="1" applyAlignment="1">
      <alignment horizontal="center" vertical="center"/>
      <protection/>
    </xf>
    <xf numFmtId="0" fontId="6" fillId="0" borderId="15" xfId="74" applyFont="1" applyFill="1" applyBorder="1" applyAlignment="1">
      <alignment horizontal="center" vertical="center"/>
      <protection/>
    </xf>
    <xf numFmtId="0" fontId="66" fillId="0" borderId="0" xfId="37" applyNumberFormat="1" applyFont="1" applyBorder="1" applyAlignment="1" applyProtection="1">
      <alignment horizontal="center" vertical="top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xl26" xfId="34"/>
    <cellStyle name="xl27" xfId="35"/>
    <cellStyle name="xl31" xfId="36"/>
    <cellStyle name="xl37" xfId="37"/>
    <cellStyle name="xl40" xfId="38"/>
    <cellStyle name="xl60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12" xfId="62"/>
    <cellStyle name="Обычный 14" xfId="63"/>
    <cellStyle name="Обычный 2" xfId="64"/>
    <cellStyle name="Обычный 2 2" xfId="65"/>
    <cellStyle name="Обычный 3" xfId="66"/>
    <cellStyle name="Обычный 4" xfId="67"/>
    <cellStyle name="Обычный 5" xfId="68"/>
    <cellStyle name="Обычный 5 2" xfId="69"/>
    <cellStyle name="Обычный 6" xfId="70"/>
    <cellStyle name="Обычный 7" xfId="71"/>
    <cellStyle name="Обычный 7 2" xfId="72"/>
    <cellStyle name="Обычный 8" xfId="73"/>
    <cellStyle name="Обычный_Уточнения к бюдж 2003г (декабрь)" xfId="74"/>
    <cellStyle name="Followed Hyperlink" xfId="75"/>
    <cellStyle name="Плохой" xfId="76"/>
    <cellStyle name="Пояснение" xfId="77"/>
    <cellStyle name="Примечание" xfId="78"/>
    <cellStyle name="Примечание 2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Финансовый 2" xfId="85"/>
    <cellStyle name="Финансовый 2 2" xfId="86"/>
    <cellStyle name="Финансовый 2 3" xfId="87"/>
    <cellStyle name="Финансовый 3" xfId="88"/>
    <cellStyle name="Финансовый 4" xfId="89"/>
    <cellStyle name="Финансовый 5" xfId="90"/>
    <cellStyle name="Финансовый 6" xfId="91"/>
    <cellStyle name="Финансовый 7" xfId="92"/>
    <cellStyle name="Финансовый 8" xfId="93"/>
    <cellStyle name="Финансовый 8 2" xfId="94"/>
    <cellStyle name="Финансовый 9" xfId="95"/>
    <cellStyle name="Хороший" xfId="96"/>
  </cellStyles>
  <dxfs count="1">
    <dxf/>
  </dxfs>
  <tableStyles count="1" defaultTableStyle="TableStyleMedium9" defaultPivotStyle="PivotStyleLight16">
    <tableStyle name="Стиль таблицы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zoomScale="80" zoomScaleNormal="80" zoomScaleSheetLayoutView="90" zoomScalePageLayoutView="0" workbookViewId="0" topLeftCell="A1">
      <pane xSplit="2" topLeftCell="C1" activePane="topRight" state="frozen"/>
      <selection pane="topLeft" activeCell="A6" sqref="A6"/>
      <selection pane="topRight" activeCell="A1" sqref="A1:IV6"/>
    </sheetView>
  </sheetViews>
  <sheetFormatPr defaultColWidth="9.140625" defaultRowHeight="12.75"/>
  <cols>
    <col min="1" max="1" width="14.00390625" style="50" hidden="1" customWidth="1"/>
    <col min="2" max="2" width="8.57421875" style="51" customWidth="1"/>
    <col min="3" max="3" width="57.8515625" style="112" customWidth="1"/>
    <col min="4" max="4" width="26.00390625" style="114" customWidth="1"/>
    <col min="5" max="6" width="26.00390625" style="2" customWidth="1"/>
    <col min="7" max="7" width="20.140625" style="52" customWidth="1"/>
    <col min="8" max="11" width="9.140625" style="1" customWidth="1"/>
    <col min="12" max="12" width="29.57421875" style="31" customWidth="1"/>
    <col min="13" max="13" width="29.57421875" style="27" customWidth="1"/>
    <col min="14" max="14" width="9.140625" style="27" customWidth="1"/>
    <col min="15" max="16384" width="9.140625" style="1" customWidth="1"/>
  </cols>
  <sheetData>
    <row r="1" spans="1:14" s="4" customFormat="1" ht="22.5">
      <c r="A1" s="144" t="s">
        <v>64</v>
      </c>
      <c r="B1" s="144"/>
      <c r="C1" s="144"/>
      <c r="D1" s="144"/>
      <c r="E1" s="144"/>
      <c r="F1" s="144"/>
      <c r="G1" s="144"/>
      <c r="L1" s="31"/>
      <c r="M1" s="22"/>
      <c r="N1" s="22"/>
    </row>
    <row r="2" spans="1:14" s="4" customFormat="1" ht="20.25">
      <c r="A2" s="50"/>
      <c r="B2" s="51"/>
      <c r="C2" s="53" t="s">
        <v>0</v>
      </c>
      <c r="D2" s="54"/>
      <c r="E2" s="2"/>
      <c r="F2" s="2"/>
      <c r="G2" s="52"/>
      <c r="L2" s="31"/>
      <c r="M2" s="22"/>
      <c r="N2" s="22"/>
    </row>
    <row r="3" spans="1:14" s="4" customFormat="1" ht="20.25">
      <c r="A3" s="50"/>
      <c r="B3" s="51"/>
      <c r="C3" s="55" t="s">
        <v>1</v>
      </c>
      <c r="D3" s="54">
        <v>8111299593.99</v>
      </c>
      <c r="E3" s="56">
        <v>6411195825.58</v>
      </c>
      <c r="F3" s="56">
        <v>6598486648.87</v>
      </c>
      <c r="G3" s="52"/>
      <c r="L3" s="31"/>
      <c r="M3" s="22"/>
      <c r="N3" s="22"/>
    </row>
    <row r="4" spans="1:14" s="4" customFormat="1" ht="20.25">
      <c r="A4" s="50"/>
      <c r="B4" s="51"/>
      <c r="C4" s="55" t="s">
        <v>2</v>
      </c>
      <c r="D4" s="54">
        <v>9208504319.27</v>
      </c>
      <c r="E4" s="56">
        <v>6569902823.4</v>
      </c>
      <c r="F4" s="56">
        <v>6764407488.16</v>
      </c>
      <c r="G4" s="52"/>
      <c r="L4" s="31"/>
      <c r="M4" s="22"/>
      <c r="N4" s="22"/>
    </row>
    <row r="5" spans="1:14" s="4" customFormat="1" ht="20.25">
      <c r="A5" s="50"/>
      <c r="B5" s="51"/>
      <c r="C5" s="57" t="s">
        <v>26</v>
      </c>
      <c r="D5" s="54"/>
      <c r="E5" s="56">
        <v>75462443.94</v>
      </c>
      <c r="F5" s="56">
        <v>159703310</v>
      </c>
      <c r="G5" s="52"/>
      <c r="L5" s="31"/>
      <c r="M5" s="22"/>
      <c r="N5" s="22"/>
    </row>
    <row r="6" spans="1:14" s="4" customFormat="1" ht="20.25">
      <c r="A6" s="50"/>
      <c r="B6" s="51"/>
      <c r="C6" s="55" t="s">
        <v>3</v>
      </c>
      <c r="D6" s="58">
        <f>D3-D4</f>
        <v>-1097204725.2800007</v>
      </c>
      <c r="E6" s="54">
        <f>E3-E4</f>
        <v>-158706997.8199997</v>
      </c>
      <c r="F6" s="54">
        <f>F3-F4</f>
        <v>-165920839.28999996</v>
      </c>
      <c r="G6" s="52"/>
      <c r="L6" s="31"/>
      <c r="M6" s="22"/>
      <c r="N6" s="22"/>
    </row>
    <row r="7" spans="1:14" s="4" customFormat="1" ht="20.25">
      <c r="A7" s="50"/>
      <c r="B7" s="51"/>
      <c r="C7" s="59"/>
      <c r="D7" s="2"/>
      <c r="E7" s="8"/>
      <c r="F7" s="60" t="s">
        <v>28</v>
      </c>
      <c r="G7" s="52"/>
      <c r="L7" s="31"/>
      <c r="M7" s="22"/>
      <c r="N7" s="22"/>
    </row>
    <row r="8" spans="1:14" s="12" customFormat="1" ht="60.75">
      <c r="A8" s="61" t="s">
        <v>63</v>
      </c>
      <c r="B8" s="62" t="s">
        <v>62</v>
      </c>
      <c r="C8" s="63" t="s">
        <v>4</v>
      </c>
      <c r="D8" s="64" t="s">
        <v>66</v>
      </c>
      <c r="E8" s="65" t="s">
        <v>36</v>
      </c>
      <c r="F8" s="65" t="s">
        <v>54</v>
      </c>
      <c r="G8" s="65" t="s">
        <v>77</v>
      </c>
      <c r="L8" s="115"/>
      <c r="M8" s="23"/>
      <c r="N8" s="23"/>
    </row>
    <row r="9" spans="1:14" s="6" customFormat="1" ht="20.25">
      <c r="A9" s="66">
        <v>1</v>
      </c>
      <c r="B9" s="66">
        <v>1</v>
      </c>
      <c r="C9" s="67" t="s">
        <v>5</v>
      </c>
      <c r="D9" s="68">
        <f>D10+D37+D68</f>
        <v>212000</v>
      </c>
      <c r="E9" s="68">
        <f>E10+E37+E69+E68</f>
        <v>0</v>
      </c>
      <c r="F9" s="68">
        <f>F10+F37+F69+F68</f>
        <v>0</v>
      </c>
      <c r="G9" s="69"/>
      <c r="L9" s="25"/>
      <c r="M9" s="24"/>
      <c r="N9" s="24"/>
    </row>
    <row r="10" spans="1:14" s="5" customFormat="1" ht="20.25">
      <c r="A10" s="66"/>
      <c r="B10" s="70" t="s">
        <v>21</v>
      </c>
      <c r="C10" s="67" t="s">
        <v>10</v>
      </c>
      <c r="D10" s="71">
        <f>SUM(D11:D36)</f>
        <v>212000</v>
      </c>
      <c r="E10" s="71">
        <f>SUM(E11:E32)</f>
        <v>0</v>
      </c>
      <c r="F10" s="71">
        <f>SUM(F11:F32)</f>
        <v>0</v>
      </c>
      <c r="G10" s="69"/>
      <c r="L10" s="25"/>
      <c r="M10" s="25"/>
      <c r="N10" s="25"/>
    </row>
    <row r="11" spans="1:14" s="6" customFormat="1" ht="20.25">
      <c r="A11" s="66"/>
      <c r="B11" s="72"/>
      <c r="C11" s="73" t="s">
        <v>44</v>
      </c>
      <c r="D11" s="74"/>
      <c r="E11" s="74"/>
      <c r="F11" s="74"/>
      <c r="G11" s="69"/>
      <c r="L11" s="25"/>
      <c r="M11" s="24"/>
      <c r="N11" s="24"/>
    </row>
    <row r="12" spans="1:14" s="6" customFormat="1" ht="20.25" hidden="1">
      <c r="A12" s="66"/>
      <c r="B12" s="72"/>
      <c r="C12" s="73" t="s">
        <v>37</v>
      </c>
      <c r="D12" s="74"/>
      <c r="E12" s="74"/>
      <c r="F12" s="74"/>
      <c r="G12" s="69"/>
      <c r="L12" s="25"/>
      <c r="M12" s="24"/>
      <c r="N12" s="24"/>
    </row>
    <row r="13" spans="1:14" s="11" customFormat="1" ht="20.25" hidden="1">
      <c r="A13" s="66"/>
      <c r="B13" s="72"/>
      <c r="C13" s="75" t="s">
        <v>30</v>
      </c>
      <c r="D13" s="74"/>
      <c r="E13" s="48"/>
      <c r="F13" s="48"/>
      <c r="G13" s="69"/>
      <c r="L13" s="25"/>
      <c r="M13" s="26"/>
      <c r="N13" s="26"/>
    </row>
    <row r="14" spans="1:14" s="11" customFormat="1" ht="20.25" hidden="1">
      <c r="A14" s="66"/>
      <c r="B14" s="72"/>
      <c r="C14" s="76" t="s">
        <v>16</v>
      </c>
      <c r="D14" s="74"/>
      <c r="E14" s="48"/>
      <c r="F14" s="48"/>
      <c r="G14" s="69"/>
      <c r="L14" s="25"/>
      <c r="M14" s="26"/>
      <c r="N14" s="26"/>
    </row>
    <row r="15" spans="1:14" s="11" customFormat="1" ht="20.25" hidden="1">
      <c r="A15" s="66"/>
      <c r="B15" s="72"/>
      <c r="C15" s="76" t="s">
        <v>12</v>
      </c>
      <c r="D15" s="74"/>
      <c r="E15" s="48"/>
      <c r="F15" s="48"/>
      <c r="G15" s="69"/>
      <c r="L15" s="25"/>
      <c r="M15" s="26"/>
      <c r="N15" s="26"/>
    </row>
    <row r="16" spans="1:14" s="11" customFormat="1" ht="20.25" hidden="1">
      <c r="A16" s="66"/>
      <c r="B16" s="72"/>
      <c r="C16" s="77" t="s">
        <v>27</v>
      </c>
      <c r="D16" s="74"/>
      <c r="E16" s="48"/>
      <c r="F16" s="48"/>
      <c r="G16" s="69"/>
      <c r="L16" s="25"/>
      <c r="M16" s="26"/>
      <c r="N16" s="26"/>
    </row>
    <row r="17" spans="1:14" s="11" customFormat="1" ht="20.25" hidden="1">
      <c r="A17" s="66"/>
      <c r="B17" s="72"/>
      <c r="C17" s="76" t="s">
        <v>46</v>
      </c>
      <c r="D17" s="74"/>
      <c r="E17" s="48"/>
      <c r="F17" s="48"/>
      <c r="G17" s="69"/>
      <c r="L17" s="25"/>
      <c r="M17" s="26"/>
      <c r="N17" s="26"/>
    </row>
    <row r="18" spans="1:14" s="11" customFormat="1" ht="20.25" hidden="1">
      <c r="A18" s="66"/>
      <c r="B18" s="72"/>
      <c r="C18" s="76" t="s">
        <v>47</v>
      </c>
      <c r="D18" s="74"/>
      <c r="E18" s="48"/>
      <c r="F18" s="48"/>
      <c r="G18" s="69"/>
      <c r="L18" s="25"/>
      <c r="M18" s="26"/>
      <c r="N18" s="26"/>
    </row>
    <row r="19" spans="1:14" s="6" customFormat="1" ht="20.25" hidden="1">
      <c r="A19" s="66"/>
      <c r="B19" s="72"/>
      <c r="C19" s="76" t="s">
        <v>48</v>
      </c>
      <c r="D19" s="78"/>
      <c r="E19" s="48"/>
      <c r="F19" s="48"/>
      <c r="G19" s="69"/>
      <c r="L19" s="25"/>
      <c r="M19" s="24"/>
      <c r="N19" s="24"/>
    </row>
    <row r="20" spans="1:14" s="6" customFormat="1" ht="20.25" hidden="1">
      <c r="A20" s="66"/>
      <c r="B20" s="72"/>
      <c r="C20" s="75" t="s">
        <v>31</v>
      </c>
      <c r="D20" s="78"/>
      <c r="E20" s="48"/>
      <c r="F20" s="48"/>
      <c r="G20" s="69"/>
      <c r="L20" s="25"/>
      <c r="M20" s="24"/>
      <c r="N20" s="24"/>
    </row>
    <row r="21" spans="1:14" s="11" customFormat="1" ht="40.5" hidden="1">
      <c r="A21" s="66"/>
      <c r="B21" s="72"/>
      <c r="C21" s="76" t="s">
        <v>32</v>
      </c>
      <c r="D21" s="74"/>
      <c r="E21" s="48"/>
      <c r="F21" s="48"/>
      <c r="G21" s="69"/>
      <c r="L21" s="25"/>
      <c r="M21" s="26"/>
      <c r="N21" s="26"/>
    </row>
    <row r="22" spans="1:14" s="6" customFormat="1" ht="20.25" hidden="1">
      <c r="A22" s="66"/>
      <c r="B22" s="72"/>
      <c r="C22" s="79" t="s">
        <v>49</v>
      </c>
      <c r="D22" s="78"/>
      <c r="E22" s="80"/>
      <c r="F22" s="48"/>
      <c r="G22" s="69"/>
      <c r="L22" s="25"/>
      <c r="M22" s="24"/>
      <c r="N22" s="24"/>
    </row>
    <row r="23" spans="1:14" s="11" customFormat="1" ht="20.25" hidden="1">
      <c r="A23" s="66"/>
      <c r="B23" s="72"/>
      <c r="C23" s="79" t="s">
        <v>50</v>
      </c>
      <c r="D23" s="74"/>
      <c r="E23" s="48"/>
      <c r="F23" s="48"/>
      <c r="G23" s="69"/>
      <c r="L23" s="25"/>
      <c r="M23" s="26"/>
      <c r="N23" s="26"/>
    </row>
    <row r="24" spans="1:14" s="11" customFormat="1" ht="20.25" hidden="1">
      <c r="A24" s="66"/>
      <c r="B24" s="72"/>
      <c r="C24" s="77" t="s">
        <v>15</v>
      </c>
      <c r="D24" s="74"/>
      <c r="E24" s="48"/>
      <c r="F24" s="48"/>
      <c r="G24" s="69"/>
      <c r="L24" s="25"/>
      <c r="M24" s="26"/>
      <c r="N24" s="26"/>
    </row>
    <row r="25" spans="1:14" s="6" customFormat="1" ht="20.25" hidden="1">
      <c r="A25" s="66"/>
      <c r="B25" s="72"/>
      <c r="C25" s="5"/>
      <c r="D25" s="78"/>
      <c r="E25" s="48"/>
      <c r="F25" s="48"/>
      <c r="G25" s="69"/>
      <c r="L25" s="25"/>
      <c r="M25" s="24"/>
      <c r="N25" s="24"/>
    </row>
    <row r="26" spans="1:14" s="6" customFormat="1" ht="20.25" hidden="1">
      <c r="A26" s="66"/>
      <c r="B26" s="72"/>
      <c r="C26" s="5"/>
      <c r="D26" s="74"/>
      <c r="E26" s="74"/>
      <c r="F26" s="74"/>
      <c r="G26" s="69"/>
      <c r="L26" s="25"/>
      <c r="M26" s="24"/>
      <c r="N26" s="24"/>
    </row>
    <row r="27" spans="1:14" s="11" customFormat="1" ht="20.25" hidden="1">
      <c r="A27" s="66"/>
      <c r="B27" s="72"/>
      <c r="C27" s="5"/>
      <c r="D27" s="74"/>
      <c r="E27" s="48"/>
      <c r="F27" s="48"/>
      <c r="G27" s="69"/>
      <c r="L27" s="25"/>
      <c r="M27" s="26"/>
      <c r="N27" s="26"/>
    </row>
    <row r="28" spans="1:14" s="6" customFormat="1" ht="20.25" hidden="1">
      <c r="A28" s="66"/>
      <c r="B28" s="72"/>
      <c r="C28" s="5"/>
      <c r="D28" s="74"/>
      <c r="E28" s="48"/>
      <c r="F28" s="48"/>
      <c r="G28" s="69"/>
      <c r="L28" s="25"/>
      <c r="M28" s="24"/>
      <c r="N28" s="24"/>
    </row>
    <row r="29" spans="1:14" s="11" customFormat="1" ht="20.25" hidden="1">
      <c r="A29" s="66"/>
      <c r="B29" s="72"/>
      <c r="C29" s="76" t="s">
        <v>13</v>
      </c>
      <c r="D29" s="74"/>
      <c r="E29" s="48"/>
      <c r="F29" s="48"/>
      <c r="G29" s="69"/>
      <c r="L29" s="25"/>
      <c r="M29" s="26"/>
      <c r="N29" s="26"/>
    </row>
    <row r="30" spans="1:14" s="11" customFormat="1" ht="20.25" hidden="1">
      <c r="A30" s="66"/>
      <c r="B30" s="72"/>
      <c r="C30" s="76" t="s">
        <v>14</v>
      </c>
      <c r="D30" s="74"/>
      <c r="E30" s="48"/>
      <c r="F30" s="48"/>
      <c r="G30" s="69"/>
      <c r="L30" s="25"/>
      <c r="M30" s="26"/>
      <c r="N30" s="26"/>
    </row>
    <row r="31" spans="1:14" s="11" customFormat="1" ht="20.25" hidden="1">
      <c r="A31" s="66"/>
      <c r="B31" s="72"/>
      <c r="C31" s="75" t="s">
        <v>29</v>
      </c>
      <c r="D31" s="78"/>
      <c r="E31" s="48"/>
      <c r="F31" s="48"/>
      <c r="G31" s="69"/>
      <c r="L31" s="25"/>
      <c r="M31" s="26"/>
      <c r="N31" s="26"/>
    </row>
    <row r="32" spans="1:14" s="11" customFormat="1" ht="20.25" hidden="1">
      <c r="A32" s="66"/>
      <c r="B32" s="72"/>
      <c r="C32" s="75" t="s">
        <v>20</v>
      </c>
      <c r="D32" s="78"/>
      <c r="E32" s="48"/>
      <c r="F32" s="48"/>
      <c r="G32" s="69"/>
      <c r="L32" s="25"/>
      <c r="M32" s="26"/>
      <c r="N32" s="26"/>
    </row>
    <row r="33" spans="1:7" ht="20.25" hidden="1">
      <c r="A33" s="62"/>
      <c r="B33" s="72"/>
      <c r="C33" s="2"/>
      <c r="D33" s="78"/>
      <c r="E33" s="49"/>
      <c r="F33" s="49"/>
      <c r="G33" s="69"/>
    </row>
    <row r="34" spans="1:7" ht="40.5" hidden="1">
      <c r="A34" s="62"/>
      <c r="B34" s="72"/>
      <c r="C34" s="77" t="s">
        <v>19</v>
      </c>
      <c r="D34" s="78"/>
      <c r="E34" s="49"/>
      <c r="F34" s="49"/>
      <c r="G34" s="69"/>
    </row>
    <row r="35" spans="1:14" s="6" customFormat="1" ht="20.25" hidden="1">
      <c r="A35" s="66"/>
      <c r="B35" s="72"/>
      <c r="C35" s="79" t="s">
        <v>18</v>
      </c>
      <c r="D35" s="74"/>
      <c r="E35" s="48"/>
      <c r="F35" s="48"/>
      <c r="G35" s="69"/>
      <c r="L35" s="25"/>
      <c r="M35" s="24"/>
      <c r="N35" s="24"/>
    </row>
    <row r="36" spans="1:14" s="6" customFormat="1" ht="20.25">
      <c r="A36" s="66"/>
      <c r="B36" s="72"/>
      <c r="C36" s="79" t="s">
        <v>80</v>
      </c>
      <c r="D36" s="74">
        <v>212000</v>
      </c>
      <c r="E36" s="48"/>
      <c r="F36" s="48"/>
      <c r="G36" s="69"/>
      <c r="L36" s="25"/>
      <c r="M36" s="24"/>
      <c r="N36" s="24"/>
    </row>
    <row r="37" spans="1:14" s="5" customFormat="1" ht="20.25">
      <c r="A37" s="66"/>
      <c r="B37" s="70" t="s">
        <v>22</v>
      </c>
      <c r="C37" s="81" t="s">
        <v>6</v>
      </c>
      <c r="D37" s="71">
        <f>D40+D50+D58+D69+D38</f>
        <v>0</v>
      </c>
      <c r="E37" s="71">
        <f>E40+E50+E58</f>
        <v>0</v>
      </c>
      <c r="F37" s="71">
        <f>F40+F50+F58</f>
        <v>0</v>
      </c>
      <c r="G37" s="69"/>
      <c r="L37" s="25"/>
      <c r="M37" s="25"/>
      <c r="N37" s="25"/>
    </row>
    <row r="38" spans="1:14" s="5" customFormat="1" ht="20.25" hidden="1">
      <c r="A38" s="66"/>
      <c r="B38" s="70" t="s">
        <v>40</v>
      </c>
      <c r="C38" s="82" t="s">
        <v>51</v>
      </c>
      <c r="D38" s="83">
        <f>D39</f>
        <v>0</v>
      </c>
      <c r="E38" s="71"/>
      <c r="F38" s="71"/>
      <c r="G38" s="69"/>
      <c r="L38" s="25"/>
      <c r="M38" s="25"/>
      <c r="N38" s="25"/>
    </row>
    <row r="39" spans="1:14" s="5" customFormat="1" ht="121.5" hidden="1">
      <c r="A39" s="66"/>
      <c r="B39" s="70"/>
      <c r="C39" s="77" t="s">
        <v>52</v>
      </c>
      <c r="D39" s="84"/>
      <c r="E39" s="71"/>
      <c r="F39" s="71"/>
      <c r="G39" s="69"/>
      <c r="L39" s="25"/>
      <c r="M39" s="25"/>
      <c r="N39" s="25"/>
    </row>
    <row r="40" spans="1:14" s="18" customFormat="1" ht="20.25" hidden="1">
      <c r="A40" s="66"/>
      <c r="B40" s="70" t="s">
        <v>40</v>
      </c>
      <c r="C40" s="82" t="s">
        <v>45</v>
      </c>
      <c r="D40" s="85">
        <f>SUM(D41:D49)</f>
        <v>0</v>
      </c>
      <c r="E40" s="86">
        <f>SUM(E41:E49)</f>
        <v>0</v>
      </c>
      <c r="F40" s="86">
        <f>SUM(F41:F49)</f>
        <v>0</v>
      </c>
      <c r="G40" s="69"/>
      <c r="L40" s="116"/>
      <c r="M40" s="28"/>
      <c r="N40" s="28"/>
    </row>
    <row r="41" spans="1:14" s="11" customFormat="1" ht="20.25" hidden="1">
      <c r="A41" s="66">
        <v>2</v>
      </c>
      <c r="B41" s="70"/>
      <c r="C41" s="69"/>
      <c r="D41" s="84"/>
      <c r="E41" s="84"/>
      <c r="F41" s="74"/>
      <c r="G41" s="69"/>
      <c r="L41" s="25"/>
      <c r="M41" s="26"/>
      <c r="N41" s="26"/>
    </row>
    <row r="42" spans="1:14" s="11" customFormat="1" ht="20.25" hidden="1">
      <c r="A42" s="66">
        <v>7</v>
      </c>
      <c r="B42" s="70"/>
      <c r="C42" s="69"/>
      <c r="D42" s="84"/>
      <c r="E42" s="69"/>
      <c r="F42" s="74"/>
      <c r="G42" s="69"/>
      <c r="L42" s="25"/>
      <c r="M42" s="26"/>
      <c r="N42" s="26"/>
    </row>
    <row r="43" spans="1:14" s="11" customFormat="1" ht="20.25" hidden="1">
      <c r="A43" s="66">
        <v>7</v>
      </c>
      <c r="B43" s="70"/>
      <c r="C43" s="69"/>
      <c r="D43" s="84"/>
      <c r="E43" s="86"/>
      <c r="F43" s="86"/>
      <c r="G43" s="69"/>
      <c r="L43" s="25"/>
      <c r="M43" s="26"/>
      <c r="N43" s="26"/>
    </row>
    <row r="44" spans="1:14" s="11" customFormat="1" ht="20.25" hidden="1">
      <c r="A44" s="66">
        <v>4</v>
      </c>
      <c r="B44" s="70"/>
      <c r="C44" s="69"/>
      <c r="D44" s="84"/>
      <c r="E44" s="69"/>
      <c r="F44" s="74"/>
      <c r="G44" s="69"/>
      <c r="L44" s="25"/>
      <c r="M44" s="26"/>
      <c r="N44" s="26"/>
    </row>
    <row r="45" spans="1:14" s="11" customFormat="1" ht="20.25" hidden="1">
      <c r="A45" s="66">
        <v>8</v>
      </c>
      <c r="B45" s="70"/>
      <c r="C45" s="69"/>
      <c r="D45" s="84"/>
      <c r="E45" s="87"/>
      <c r="F45" s="74"/>
      <c r="G45" s="69"/>
      <c r="L45" s="25"/>
      <c r="M45" s="26"/>
      <c r="N45" s="26"/>
    </row>
    <row r="46" spans="1:14" s="11" customFormat="1" ht="20.25" hidden="1">
      <c r="A46" s="66">
        <v>3</v>
      </c>
      <c r="B46" s="70"/>
      <c r="C46" s="69"/>
      <c r="D46" s="84"/>
      <c r="E46" s="86"/>
      <c r="F46" s="74"/>
      <c r="G46" s="69"/>
      <c r="L46" s="25"/>
      <c r="M46" s="26"/>
      <c r="N46" s="26"/>
    </row>
    <row r="47" spans="1:14" s="11" customFormat="1" ht="20.25" hidden="1">
      <c r="A47" s="66">
        <v>7</v>
      </c>
      <c r="B47" s="70"/>
      <c r="C47" s="69"/>
      <c r="D47" s="84"/>
      <c r="E47" s="87"/>
      <c r="F47" s="74"/>
      <c r="G47" s="69"/>
      <c r="L47" s="25"/>
      <c r="M47" s="26"/>
      <c r="N47" s="26"/>
    </row>
    <row r="48" spans="1:14" s="11" customFormat="1" ht="20.25" hidden="1">
      <c r="A48" s="66">
        <v>4</v>
      </c>
      <c r="B48" s="70"/>
      <c r="C48" s="82"/>
      <c r="D48" s="88"/>
      <c r="E48" s="84"/>
      <c r="F48" s="84"/>
      <c r="G48" s="69"/>
      <c r="L48" s="25"/>
      <c r="M48" s="26"/>
      <c r="N48" s="26"/>
    </row>
    <row r="49" spans="1:14" s="11" customFormat="1" ht="20.25" hidden="1">
      <c r="A49" s="66"/>
      <c r="B49" s="70"/>
      <c r="C49" s="82"/>
      <c r="D49" s="88"/>
      <c r="E49" s="82"/>
      <c r="F49" s="74"/>
      <c r="G49" s="69"/>
      <c r="L49" s="25"/>
      <c r="M49" s="26"/>
      <c r="N49" s="26"/>
    </row>
    <row r="50" spans="1:14" s="18" customFormat="1" ht="20.25" hidden="1">
      <c r="A50" s="66"/>
      <c r="B50" s="70" t="s">
        <v>41</v>
      </c>
      <c r="C50" s="82"/>
      <c r="D50" s="85"/>
      <c r="E50" s="85"/>
      <c r="F50" s="85"/>
      <c r="G50" s="69"/>
      <c r="L50" s="116"/>
      <c r="M50" s="28"/>
      <c r="N50" s="28"/>
    </row>
    <row r="51" spans="1:14" s="11" customFormat="1" ht="20.25" hidden="1">
      <c r="A51" s="66">
        <v>4</v>
      </c>
      <c r="B51" s="70"/>
      <c r="C51" s="69"/>
      <c r="D51" s="84"/>
      <c r="E51" s="84"/>
      <c r="F51" s="84"/>
      <c r="G51" s="69"/>
      <c r="L51" s="25"/>
      <c r="M51" s="26"/>
      <c r="N51" s="26"/>
    </row>
    <row r="52" spans="1:14" s="11" customFormat="1" ht="20.25" hidden="1">
      <c r="A52" s="66">
        <v>7</v>
      </c>
      <c r="B52" s="70"/>
      <c r="C52" s="69"/>
      <c r="D52" s="84"/>
      <c r="E52" s="86"/>
      <c r="F52" s="86"/>
      <c r="G52" s="69"/>
      <c r="L52" s="25"/>
      <c r="M52" s="26"/>
      <c r="N52" s="26"/>
    </row>
    <row r="53" spans="1:14" s="11" customFormat="1" ht="20.25" hidden="1">
      <c r="A53" s="66"/>
      <c r="B53" s="70"/>
      <c r="C53" s="69"/>
      <c r="D53" s="84"/>
      <c r="E53" s="69"/>
      <c r="F53" s="74"/>
      <c r="G53" s="69"/>
      <c r="L53" s="25"/>
      <c r="M53" s="26"/>
      <c r="N53" s="26"/>
    </row>
    <row r="54" spans="1:14" s="11" customFormat="1" ht="20.25" hidden="1">
      <c r="A54" s="66"/>
      <c r="B54" s="70"/>
      <c r="C54" s="69"/>
      <c r="D54" s="84"/>
      <c r="E54" s="69"/>
      <c r="F54" s="74"/>
      <c r="G54" s="69"/>
      <c r="L54" s="25"/>
      <c r="M54" s="26"/>
      <c r="N54" s="26"/>
    </row>
    <row r="55" spans="1:14" s="11" customFormat="1" ht="20.25" hidden="1">
      <c r="A55" s="66"/>
      <c r="B55" s="70"/>
      <c r="C55" s="69"/>
      <c r="D55" s="84"/>
      <c r="E55" s="86"/>
      <c r="F55" s="74"/>
      <c r="G55" s="69"/>
      <c r="L55" s="25"/>
      <c r="M55" s="26"/>
      <c r="N55" s="26"/>
    </row>
    <row r="56" spans="1:14" s="11" customFormat="1" ht="20.25" hidden="1">
      <c r="A56" s="66"/>
      <c r="B56" s="70"/>
      <c r="C56" s="69"/>
      <c r="D56" s="84"/>
      <c r="E56" s="69"/>
      <c r="F56" s="74"/>
      <c r="G56" s="69"/>
      <c r="L56" s="25"/>
      <c r="M56" s="26"/>
      <c r="N56" s="26"/>
    </row>
    <row r="57" spans="1:14" s="11" customFormat="1" ht="20.25" hidden="1">
      <c r="A57" s="66"/>
      <c r="B57" s="70"/>
      <c r="C57" s="82"/>
      <c r="D57" s="74"/>
      <c r="E57" s="74"/>
      <c r="F57" s="74"/>
      <c r="G57" s="69"/>
      <c r="L57" s="25"/>
      <c r="M57" s="26"/>
      <c r="N57" s="26"/>
    </row>
    <row r="58" spans="1:14" s="11" customFormat="1" ht="20.25" hidden="1">
      <c r="A58" s="66"/>
      <c r="B58" s="70" t="s">
        <v>42</v>
      </c>
      <c r="C58" s="82" t="s">
        <v>43</v>
      </c>
      <c r="D58" s="89">
        <f>D59</f>
        <v>0</v>
      </c>
      <c r="E58" s="74"/>
      <c r="F58" s="74"/>
      <c r="G58" s="69"/>
      <c r="L58" s="25"/>
      <c r="M58" s="26"/>
      <c r="N58" s="26"/>
    </row>
    <row r="59" spans="1:14" s="11" customFormat="1" ht="20.25" hidden="1">
      <c r="A59" s="66"/>
      <c r="B59" s="70"/>
      <c r="C59" s="82"/>
      <c r="D59" s="74"/>
      <c r="E59" s="74"/>
      <c r="F59" s="74"/>
      <c r="G59" s="69"/>
      <c r="L59" s="25"/>
      <c r="M59" s="26"/>
      <c r="N59" s="26"/>
    </row>
    <row r="60" spans="1:14" s="11" customFormat="1" ht="20.25" hidden="1">
      <c r="A60" s="66"/>
      <c r="B60" s="70"/>
      <c r="C60" s="82"/>
      <c r="D60" s="74"/>
      <c r="E60" s="74"/>
      <c r="F60" s="74"/>
      <c r="G60" s="69"/>
      <c r="L60" s="25"/>
      <c r="M60" s="26"/>
      <c r="N60" s="26"/>
    </row>
    <row r="61" spans="1:14" s="11" customFormat="1" ht="20.25" hidden="1">
      <c r="A61" s="66"/>
      <c r="B61" s="70"/>
      <c r="C61" s="82"/>
      <c r="D61" s="74"/>
      <c r="E61" s="74"/>
      <c r="F61" s="74"/>
      <c r="G61" s="69"/>
      <c r="L61" s="25"/>
      <c r="M61" s="26"/>
      <c r="N61" s="26"/>
    </row>
    <row r="62" spans="1:14" s="11" customFormat="1" ht="20.25" hidden="1">
      <c r="A62" s="66"/>
      <c r="B62" s="70"/>
      <c r="C62" s="82"/>
      <c r="D62" s="74"/>
      <c r="E62" s="74"/>
      <c r="F62" s="74"/>
      <c r="G62" s="69"/>
      <c r="L62" s="25"/>
      <c r="M62" s="26"/>
      <c r="N62" s="26"/>
    </row>
    <row r="63" spans="1:14" s="11" customFormat="1" ht="20.25" hidden="1">
      <c r="A63" s="66"/>
      <c r="B63" s="70"/>
      <c r="C63" s="82"/>
      <c r="D63" s="74"/>
      <c r="E63" s="74"/>
      <c r="F63" s="74"/>
      <c r="G63" s="69"/>
      <c r="L63" s="25"/>
      <c r="M63" s="26"/>
      <c r="N63" s="26"/>
    </row>
    <row r="64" spans="1:14" s="11" customFormat="1" ht="20.25" hidden="1">
      <c r="A64" s="66"/>
      <c r="B64" s="70"/>
      <c r="C64" s="82"/>
      <c r="D64" s="74"/>
      <c r="E64" s="74"/>
      <c r="F64" s="74"/>
      <c r="G64" s="69"/>
      <c r="L64" s="25"/>
      <c r="M64" s="26"/>
      <c r="N64" s="26"/>
    </row>
    <row r="65" spans="1:14" s="11" customFormat="1" ht="20.25" hidden="1">
      <c r="A65" s="66"/>
      <c r="B65" s="70"/>
      <c r="C65" s="82"/>
      <c r="D65" s="74"/>
      <c r="E65" s="74"/>
      <c r="F65" s="74"/>
      <c r="G65" s="69"/>
      <c r="L65" s="25"/>
      <c r="M65" s="26"/>
      <c r="N65" s="26"/>
    </row>
    <row r="66" spans="1:14" s="11" customFormat="1" ht="20.25" hidden="1">
      <c r="A66" s="66"/>
      <c r="B66" s="70"/>
      <c r="C66" s="82"/>
      <c r="D66" s="74"/>
      <c r="E66" s="74"/>
      <c r="F66" s="74"/>
      <c r="G66" s="69"/>
      <c r="L66" s="25"/>
      <c r="M66" s="26"/>
      <c r="N66" s="26"/>
    </row>
    <row r="67" spans="1:14" s="11" customFormat="1" ht="20.25" hidden="1">
      <c r="A67" s="66"/>
      <c r="B67" s="70"/>
      <c r="C67" s="82"/>
      <c r="D67" s="90"/>
      <c r="E67" s="91"/>
      <c r="F67" s="91"/>
      <c r="G67" s="69"/>
      <c r="L67" s="25"/>
      <c r="M67" s="26"/>
      <c r="N67" s="26"/>
    </row>
    <row r="68" spans="1:14" s="11" customFormat="1" ht="20.25" hidden="1">
      <c r="A68" s="66"/>
      <c r="B68" s="92" t="s">
        <v>34</v>
      </c>
      <c r="C68" s="81" t="s">
        <v>35</v>
      </c>
      <c r="D68" s="93"/>
      <c r="E68" s="91"/>
      <c r="F68" s="91"/>
      <c r="G68" s="69"/>
      <c r="L68" s="25"/>
      <c r="M68" s="26"/>
      <c r="N68" s="26"/>
    </row>
    <row r="69" spans="1:14" s="11" customFormat="1" ht="20.25" hidden="1">
      <c r="A69" s="66"/>
      <c r="B69" s="92" t="s">
        <v>53</v>
      </c>
      <c r="C69" s="81" t="s">
        <v>33</v>
      </c>
      <c r="D69" s="93"/>
      <c r="E69" s="48"/>
      <c r="F69" s="48"/>
      <c r="G69" s="69"/>
      <c r="L69" s="25"/>
      <c r="M69" s="26"/>
      <c r="N69" s="26"/>
    </row>
    <row r="70" spans="1:14" s="4" customFormat="1" ht="20.25">
      <c r="A70" s="66">
        <v>1</v>
      </c>
      <c r="B70" s="66">
        <v>2</v>
      </c>
      <c r="C70" s="94" t="s">
        <v>7</v>
      </c>
      <c r="D70" s="71">
        <f>D71+D72</f>
        <v>61556536.32</v>
      </c>
      <c r="E70" s="68">
        <f>SUM(E71:E72)</f>
        <v>0</v>
      </c>
      <c r="F70" s="68">
        <f>SUM(F71:F72)</f>
        <v>0</v>
      </c>
      <c r="G70" s="69"/>
      <c r="L70" s="31"/>
      <c r="M70" s="22"/>
      <c r="N70" s="22"/>
    </row>
    <row r="71" spans="1:14" s="3" customFormat="1" ht="40.5">
      <c r="A71" s="62"/>
      <c r="B71" s="70" t="s">
        <v>23</v>
      </c>
      <c r="C71" s="94" t="s">
        <v>11</v>
      </c>
      <c r="D71" s="71">
        <f>D37-D69-D38</f>
        <v>0</v>
      </c>
      <c r="E71" s="71">
        <f>E37-E69-E38</f>
        <v>0</v>
      </c>
      <c r="F71" s="71">
        <f>F37-F69-F38</f>
        <v>0</v>
      </c>
      <c r="G71" s="69"/>
      <c r="L71" s="117"/>
      <c r="M71" s="29"/>
      <c r="N71" s="29"/>
    </row>
    <row r="72" spans="1:14" s="3" customFormat="1" ht="40.5">
      <c r="A72" s="62"/>
      <c r="B72" s="70" t="s">
        <v>24</v>
      </c>
      <c r="C72" s="95" t="s">
        <v>59</v>
      </c>
      <c r="D72" s="68">
        <f>D73+D79+D80</f>
        <v>61556536.32</v>
      </c>
      <c r="E72" s="68"/>
      <c r="F72" s="68"/>
      <c r="G72" s="69"/>
      <c r="L72" s="120"/>
      <c r="M72" s="29"/>
      <c r="N72" s="29"/>
    </row>
    <row r="73" spans="1:14" s="3" customFormat="1" ht="20.25">
      <c r="A73" s="145">
        <v>7</v>
      </c>
      <c r="B73" s="96" t="s">
        <v>25</v>
      </c>
      <c r="C73" s="121" t="s">
        <v>57</v>
      </c>
      <c r="D73" s="132">
        <f>D74+D78</f>
        <v>50032480.32</v>
      </c>
      <c r="E73" s="98"/>
      <c r="F73" s="68"/>
      <c r="G73" s="99"/>
      <c r="L73" s="117"/>
      <c r="M73" s="29"/>
      <c r="N73" s="29"/>
    </row>
    <row r="74" spans="1:14" s="135" customFormat="1" ht="18.75">
      <c r="A74" s="146"/>
      <c r="B74" s="123"/>
      <c r="C74" s="139" t="s">
        <v>70</v>
      </c>
      <c r="D74" s="42">
        <f>D75+D76+D77</f>
        <v>14958201.280000001</v>
      </c>
      <c r="E74" s="124"/>
      <c r="F74" s="17"/>
      <c r="G74" s="125"/>
      <c r="L74" s="136"/>
      <c r="M74" s="136"/>
      <c r="N74" s="136"/>
    </row>
    <row r="75" spans="1:14" s="129" customFormat="1" ht="37.5">
      <c r="A75" s="145">
        <v>2</v>
      </c>
      <c r="B75" s="122"/>
      <c r="C75" s="121" t="s">
        <v>67</v>
      </c>
      <c r="D75" s="132">
        <v>94220.47</v>
      </c>
      <c r="E75" s="19"/>
      <c r="F75" s="10"/>
      <c r="G75" s="16"/>
      <c r="L75" s="130"/>
      <c r="M75" s="130"/>
      <c r="N75" s="130"/>
    </row>
    <row r="76" spans="1:14" s="129" customFormat="1" ht="37.5">
      <c r="A76" s="146"/>
      <c r="B76" s="122"/>
      <c r="C76" s="121" t="s">
        <v>69</v>
      </c>
      <c r="D76" s="132">
        <v>105000</v>
      </c>
      <c r="E76" s="19"/>
      <c r="F76" s="10"/>
      <c r="G76" s="16"/>
      <c r="L76" s="130"/>
      <c r="M76" s="130"/>
      <c r="N76" s="130"/>
    </row>
    <row r="77" spans="1:14" s="129" customFormat="1" ht="75">
      <c r="A77" s="146"/>
      <c r="B77" s="122"/>
      <c r="C77" s="121" t="s">
        <v>68</v>
      </c>
      <c r="D77" s="132">
        <v>14758980.81</v>
      </c>
      <c r="E77" s="19"/>
      <c r="F77" s="10"/>
      <c r="G77" s="16"/>
      <c r="L77" s="130"/>
      <c r="M77" s="130"/>
      <c r="N77" s="130"/>
    </row>
    <row r="78" spans="1:14" s="135" customFormat="1" ht="18.75">
      <c r="A78" s="147"/>
      <c r="B78" s="123"/>
      <c r="C78" s="41" t="s">
        <v>81</v>
      </c>
      <c r="D78" s="42">
        <v>35074279.04</v>
      </c>
      <c r="E78" s="124"/>
      <c r="F78" s="17"/>
      <c r="G78" s="125"/>
      <c r="L78" s="136"/>
      <c r="M78" s="136"/>
      <c r="N78" s="136"/>
    </row>
    <row r="79" spans="1:14" s="7" customFormat="1" ht="93.75">
      <c r="A79" s="147"/>
      <c r="B79" s="96" t="s">
        <v>38</v>
      </c>
      <c r="C79" s="121" t="s">
        <v>71</v>
      </c>
      <c r="D79" s="132">
        <v>8763543.43</v>
      </c>
      <c r="E79" s="133"/>
      <c r="F79" s="9"/>
      <c r="G79" s="134"/>
      <c r="L79" s="21"/>
      <c r="M79" s="21"/>
      <c r="N79" s="21"/>
    </row>
    <row r="80" spans="1:14" s="7" customFormat="1" ht="56.25">
      <c r="A80" s="147"/>
      <c r="B80" s="96" t="s">
        <v>39</v>
      </c>
      <c r="C80" s="121" t="s">
        <v>72</v>
      </c>
      <c r="D80" s="132">
        <f>D81+D82</f>
        <v>2760512.5700000003</v>
      </c>
      <c r="E80" s="133"/>
      <c r="F80" s="9"/>
      <c r="G80" s="134"/>
      <c r="L80" s="21"/>
      <c r="M80" s="21"/>
      <c r="N80" s="21"/>
    </row>
    <row r="81" spans="1:14" s="135" customFormat="1" ht="35.25" customHeight="1">
      <c r="A81" s="147"/>
      <c r="B81" s="123"/>
      <c r="C81" s="41" t="s">
        <v>73</v>
      </c>
      <c r="D81" s="42">
        <v>3755530.74</v>
      </c>
      <c r="E81" s="124"/>
      <c r="F81" s="17"/>
      <c r="G81" s="125"/>
      <c r="L81" s="136"/>
      <c r="M81" s="136"/>
      <c r="N81" s="136"/>
    </row>
    <row r="82" spans="1:14" s="135" customFormat="1" ht="18.75">
      <c r="A82" s="147"/>
      <c r="B82" s="123"/>
      <c r="C82" s="140" t="s">
        <v>74</v>
      </c>
      <c r="D82" s="42">
        <f>D83+D84</f>
        <v>-995018.1699999999</v>
      </c>
      <c r="E82" s="124"/>
      <c r="F82" s="17"/>
      <c r="G82" s="125"/>
      <c r="L82" s="136"/>
      <c r="M82" s="136"/>
      <c r="N82" s="136"/>
    </row>
    <row r="83" spans="1:14" s="129" customFormat="1" ht="37.5">
      <c r="A83" s="147"/>
      <c r="B83" s="122"/>
      <c r="C83" s="131" t="s">
        <v>75</v>
      </c>
      <c r="D83" s="132">
        <v>-252621.81</v>
      </c>
      <c r="E83" s="19"/>
      <c r="F83" s="10"/>
      <c r="G83" s="16"/>
      <c r="L83" s="130"/>
      <c r="M83" s="130"/>
      <c r="N83" s="130"/>
    </row>
    <row r="84" spans="1:14" s="129" customFormat="1" ht="37.5">
      <c r="A84" s="147"/>
      <c r="B84" s="122"/>
      <c r="C84" s="131" t="s">
        <v>76</v>
      </c>
      <c r="D84" s="132">
        <v>-742396.36</v>
      </c>
      <c r="E84" s="19"/>
      <c r="F84" s="10"/>
      <c r="G84" s="16"/>
      <c r="L84" s="130"/>
      <c r="M84" s="130"/>
      <c r="N84" s="130"/>
    </row>
    <row r="85" spans="1:14" s="43" customFormat="1" ht="21">
      <c r="A85" s="62"/>
      <c r="B85" s="100" t="s">
        <v>60</v>
      </c>
      <c r="C85" s="101" t="s">
        <v>58</v>
      </c>
      <c r="D85" s="102"/>
      <c r="E85" s="103"/>
      <c r="F85" s="68"/>
      <c r="G85" s="69"/>
      <c r="L85" s="118"/>
      <c r="M85" s="44"/>
      <c r="N85" s="44"/>
    </row>
    <row r="86" spans="1:14" s="20" customFormat="1" ht="20.25">
      <c r="A86" s="62"/>
      <c r="B86" s="96" t="s">
        <v>61</v>
      </c>
      <c r="C86" s="131" t="s">
        <v>65</v>
      </c>
      <c r="D86" s="132"/>
      <c r="E86" s="97"/>
      <c r="F86" s="104"/>
      <c r="G86" s="69"/>
      <c r="L86" s="40"/>
      <c r="M86" s="30"/>
      <c r="N86" s="30"/>
    </row>
    <row r="87" spans="1:14" s="45" customFormat="1" ht="18.75">
      <c r="A87" s="137"/>
      <c r="B87" s="126"/>
      <c r="C87" s="141" t="s">
        <v>78</v>
      </c>
      <c r="D87" s="142">
        <v>-111000</v>
      </c>
      <c r="E87" s="127"/>
      <c r="F87" s="138"/>
      <c r="G87" s="128"/>
      <c r="L87" s="46"/>
      <c r="M87" s="46"/>
      <c r="N87" s="46"/>
    </row>
    <row r="88" spans="1:14" s="45" customFormat="1" ht="37.5">
      <c r="A88" s="137"/>
      <c r="B88" s="126"/>
      <c r="C88" s="143" t="s">
        <v>79</v>
      </c>
      <c r="D88" s="142">
        <v>111000</v>
      </c>
      <c r="E88" s="127"/>
      <c r="F88" s="138"/>
      <c r="G88" s="128"/>
      <c r="L88" s="46"/>
      <c r="M88" s="46"/>
      <c r="N88" s="46"/>
    </row>
    <row r="89" spans="1:14" s="2" customFormat="1" ht="20.25">
      <c r="A89" s="62"/>
      <c r="B89" s="105"/>
      <c r="C89" s="67" t="s">
        <v>8</v>
      </c>
      <c r="D89" s="68">
        <f>D3+D9</f>
        <v>8111511593.99</v>
      </c>
      <c r="E89" s="68">
        <f>E3+E9</f>
        <v>6411195825.58</v>
      </c>
      <c r="F89" s="68">
        <f>F3+F9</f>
        <v>6598486648.87</v>
      </c>
      <c r="G89" s="69"/>
      <c r="L89" s="31"/>
      <c r="M89" s="31"/>
      <c r="N89" s="31"/>
    </row>
    <row r="90" spans="1:14" s="2" customFormat="1" ht="20.25">
      <c r="A90" s="62"/>
      <c r="B90" s="105"/>
      <c r="C90" s="67" t="s">
        <v>9</v>
      </c>
      <c r="D90" s="68">
        <f>D4+D70</f>
        <v>9270060855.59</v>
      </c>
      <c r="E90" s="68">
        <f>E4+E70</f>
        <v>6569902823.4</v>
      </c>
      <c r="F90" s="68">
        <f>F4+F70</f>
        <v>6764407488.16</v>
      </c>
      <c r="G90" s="69"/>
      <c r="L90" s="31"/>
      <c r="M90" s="31"/>
      <c r="N90" s="31"/>
    </row>
    <row r="91" spans="1:14" s="39" customFormat="1" ht="20.25">
      <c r="A91" s="62"/>
      <c r="B91" s="106"/>
      <c r="C91" s="75" t="s">
        <v>56</v>
      </c>
      <c r="D91" s="78"/>
      <c r="E91" s="107">
        <f>E90-E92</f>
        <v>6494440379.46</v>
      </c>
      <c r="F91" s="107">
        <f>F90-F92</f>
        <v>6604704178.16</v>
      </c>
      <c r="G91" s="69"/>
      <c r="L91" s="40"/>
      <c r="M91" s="40"/>
      <c r="N91" s="40"/>
    </row>
    <row r="92" spans="1:14" s="2" customFormat="1" ht="20.25">
      <c r="A92" s="62"/>
      <c r="B92" s="105"/>
      <c r="C92" s="67" t="s">
        <v>55</v>
      </c>
      <c r="D92" s="68"/>
      <c r="E92" s="68">
        <f>E5+E9-E70</f>
        <v>75462443.94</v>
      </c>
      <c r="F92" s="68">
        <f>F5+F9-F70</f>
        <v>159703310</v>
      </c>
      <c r="G92" s="69"/>
      <c r="L92" s="31"/>
      <c r="M92" s="31"/>
      <c r="N92" s="31"/>
    </row>
    <row r="93" spans="1:14" s="8" customFormat="1" ht="20.25">
      <c r="A93" s="62"/>
      <c r="B93" s="105"/>
      <c r="C93" s="67" t="s">
        <v>17</v>
      </c>
      <c r="D93" s="71">
        <f>D89-D90</f>
        <v>-1158549261.6000004</v>
      </c>
      <c r="E93" s="71">
        <f>E89-E90</f>
        <v>-158706997.8199997</v>
      </c>
      <c r="F93" s="71">
        <f>F89-F90</f>
        <v>-165920839.28999996</v>
      </c>
      <c r="G93" s="69"/>
      <c r="L93" s="32"/>
      <c r="M93" s="32"/>
      <c r="N93" s="32"/>
    </row>
    <row r="94" spans="1:14" s="8" customFormat="1" ht="20.25">
      <c r="A94" s="108"/>
      <c r="B94" s="109"/>
      <c r="C94" s="110"/>
      <c r="D94" s="111"/>
      <c r="E94" s="111"/>
      <c r="F94" s="111"/>
      <c r="G94" s="119"/>
      <c r="L94" s="32"/>
      <c r="M94" s="32"/>
      <c r="N94" s="32"/>
    </row>
    <row r="95" spans="1:14" s="8" customFormat="1" ht="20.25">
      <c r="A95" s="108"/>
      <c r="B95" s="109"/>
      <c r="C95" s="110"/>
      <c r="D95" s="111"/>
      <c r="E95" s="111"/>
      <c r="F95" s="111"/>
      <c r="G95" s="119"/>
      <c r="L95" s="32"/>
      <c r="M95" s="32"/>
      <c r="N95" s="32"/>
    </row>
    <row r="96" spans="1:14" s="8" customFormat="1" ht="20.25">
      <c r="A96" s="108"/>
      <c r="B96" s="109"/>
      <c r="C96" s="110"/>
      <c r="D96" s="111"/>
      <c r="E96" s="111"/>
      <c r="F96" s="111"/>
      <c r="G96" s="47"/>
      <c r="L96" s="32"/>
      <c r="M96" s="32"/>
      <c r="N96" s="32"/>
    </row>
    <row r="97" ht="20.25">
      <c r="E97" s="113"/>
    </row>
    <row r="98" spans="5:6" ht="20.25">
      <c r="E98" s="113"/>
      <c r="F98" s="113"/>
    </row>
    <row r="99" spans="5:6" ht="20.25">
      <c r="E99" s="113"/>
      <c r="F99" s="113"/>
    </row>
    <row r="101" ht="20.25">
      <c r="E101" s="113"/>
    </row>
    <row r="102" spans="2:14" s="50" customFormat="1" ht="20.25">
      <c r="B102" s="51"/>
      <c r="C102" s="112"/>
      <c r="D102" s="114"/>
      <c r="E102" s="2"/>
      <c r="F102" s="2"/>
      <c r="G102" s="52"/>
      <c r="H102" s="1"/>
      <c r="I102" s="1"/>
      <c r="J102" s="1"/>
      <c r="K102" s="1"/>
      <c r="L102" s="31"/>
      <c r="M102" s="27"/>
      <c r="N102" s="27"/>
    </row>
    <row r="103" spans="2:14" s="50" customFormat="1" ht="20.25">
      <c r="B103" s="51"/>
      <c r="C103" s="112"/>
      <c r="D103" s="114"/>
      <c r="E103" s="2"/>
      <c r="F103" s="2"/>
      <c r="G103" s="52"/>
      <c r="H103" s="1"/>
      <c r="I103" s="1"/>
      <c r="J103" s="1"/>
      <c r="K103" s="1"/>
      <c r="L103" s="31"/>
      <c r="M103" s="27"/>
      <c r="N103" s="27"/>
    </row>
  </sheetData>
  <sheetProtection/>
  <mergeCells count="4">
    <mergeCell ref="A1:G1"/>
    <mergeCell ref="A73:A74"/>
    <mergeCell ref="A75:A77"/>
    <mergeCell ref="A78:A84"/>
  </mergeCells>
  <printOptions horizontalCentered="1"/>
  <pageMargins left="0.35433070866141736" right="0.1968503937007874" top="0.3937007874015748" bottom="0.15748031496062992" header="0.15748031496062992" footer="0.15748031496062992"/>
  <pageSetup fitToHeight="1" fitToWidth="1" horizontalDpi="600" verticalDpi="600" orientation="portrait" paperSize="8" scale="6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6.140625" style="35" customWidth="1"/>
    <col min="2" max="2" width="20.7109375" style="15" customWidth="1"/>
    <col min="3" max="16384" width="9.140625" style="13" customWidth="1"/>
  </cols>
  <sheetData>
    <row r="1" ht="18.75">
      <c r="A1" s="14"/>
    </row>
    <row r="2" spans="1:2" ht="56.25" customHeight="1">
      <c r="A2" s="148"/>
      <c r="B2" s="148"/>
    </row>
    <row r="3" spans="1:2" s="34" customFormat="1" ht="18.75">
      <c r="A3" s="14"/>
      <c r="B3" s="33"/>
    </row>
    <row r="8" ht="18.75">
      <c r="A8" s="36"/>
    </row>
    <row r="9" spans="1:2" s="34" customFormat="1" ht="18.75">
      <c r="A9" s="37"/>
      <c r="B9" s="38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It's a good day to 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IPS</dc:creator>
  <cp:keywords/>
  <dc:description/>
  <cp:lastModifiedBy>215c</cp:lastModifiedBy>
  <cp:lastPrinted>2023-05-15T07:26:41Z</cp:lastPrinted>
  <dcterms:created xsi:type="dcterms:W3CDTF">2004-06-10T03:39:26Z</dcterms:created>
  <dcterms:modified xsi:type="dcterms:W3CDTF">2023-05-16T06:01:47Z</dcterms:modified>
  <cp:category/>
  <cp:version/>
  <cp:contentType/>
  <cp:contentStatus/>
</cp:coreProperties>
</file>